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iaox\Desktop\20231121政府报错\巴州商务局2019年涉改单位部门预算补充公开202203171548524255\巴州商务局2019年涉改单位部门预算补充公开\"/>
    </mc:Choice>
  </mc:AlternateContent>
  <xr:revisionPtr revIDLastSave="0" documentId="13_ncr:1_{E6B6C1B0-3359-4AD9-A8C3-C737485DA5B1}" xr6:coauthVersionLast="47" xr6:coauthVersionMax="47" xr10:uidLastSave="{00000000-0000-0000-0000-000000000000}"/>
  <bookViews>
    <workbookView xWindow="-108" yWindow="-108" windowWidth="23256" windowHeight="12456" tabRatio="825" activeTab="4" xr2:uid="{00000000-000D-0000-FFFF-FFFF00000000}"/>
  </bookViews>
  <sheets>
    <sheet name="封面" sheetId="1" r:id="rId1"/>
    <sheet name="人员情况表" sheetId="31" r:id="rId2"/>
    <sheet name="资产情况表" sheetId="36" r:id="rId3"/>
    <sheet name="Sheet1" sheetId="37" r:id="rId4"/>
    <sheet name="预算调整情况表" sheetId="5" r:id="rId5"/>
  </sheets>
  <definedNames>
    <definedName name="_xlnm.Print_Area" localSheetId="0">封面!$A$1:$A$28</definedName>
    <definedName name="_xlnm.Print_Area" localSheetId="1">人员情况表!$AG$1:$BD$19</definedName>
    <definedName name="_xlnm.Print_Area" localSheetId="4">预算调整情况表!$A$1:$AD$58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4">预算调整情况表!$1:$7</definedName>
    <definedName name="_xlnm.Print_Titles" localSheetId="2">资产情况表!$1:$8</definedName>
  </definedNames>
  <calcPr calcId="191029"/>
</workbook>
</file>

<file path=xl/calcChain.xml><?xml version="1.0" encoding="utf-8"?>
<calcChain xmlns="http://schemas.openxmlformats.org/spreadsheetml/2006/main">
  <c r="AY9" i="37" l="1"/>
  <c r="AZ9" i="37"/>
  <c r="BA9" i="37"/>
  <c r="AY10" i="37"/>
  <c r="AZ10" i="37"/>
  <c r="BA10" i="37"/>
  <c r="AY11" i="37"/>
  <c r="AZ11" i="37"/>
  <c r="BA11" i="37"/>
  <c r="AY12" i="37"/>
  <c r="AZ12" i="37"/>
  <c r="BA12" i="37"/>
  <c r="AY13" i="37"/>
  <c r="AZ13" i="37"/>
  <c r="BA13" i="37"/>
  <c r="AY14" i="37"/>
  <c r="AZ14" i="37"/>
  <c r="BA14" i="37"/>
  <c r="AY15" i="37"/>
  <c r="AZ15" i="37"/>
  <c r="BA15" i="37"/>
  <c r="AY16" i="37"/>
  <c r="AZ16" i="37"/>
  <c r="BA16" i="37"/>
  <c r="AY17" i="37"/>
  <c r="AZ17" i="37"/>
  <c r="BA17" i="37"/>
  <c r="AY18" i="37"/>
  <c r="AZ18" i="37"/>
  <c r="BA18" i="37"/>
  <c r="AY19" i="37"/>
  <c r="AZ19" i="37"/>
  <c r="BA19" i="37"/>
  <c r="AY20" i="37"/>
  <c r="AZ20" i="37"/>
  <c r="BA20" i="37"/>
  <c r="AY21" i="37"/>
  <c r="AZ21" i="37"/>
  <c r="BA21" i="37"/>
  <c r="AY22" i="37"/>
  <c r="AZ22" i="37"/>
  <c r="BA22" i="37"/>
  <c r="AY23" i="37"/>
  <c r="AZ23" i="37"/>
  <c r="BA23" i="37"/>
  <c r="AY24" i="37"/>
  <c r="AZ24" i="37"/>
  <c r="BA24" i="37"/>
  <c r="AY25" i="37"/>
  <c r="AZ25" i="37"/>
  <c r="BA25" i="37"/>
  <c r="AY26" i="37"/>
  <c r="AZ26" i="37"/>
  <c r="BA26" i="37"/>
  <c r="AY27" i="37"/>
  <c r="AZ27" i="37"/>
  <c r="BA27" i="37"/>
  <c r="AY28" i="37"/>
  <c r="AZ28" i="37"/>
  <c r="BA28" i="37"/>
  <c r="AY29" i="37"/>
  <c r="AZ29" i="37"/>
  <c r="BA29" i="37"/>
  <c r="AY30" i="37"/>
  <c r="AZ30" i="37"/>
  <c r="BA30" i="37"/>
  <c r="AY31" i="37"/>
  <c r="AZ31" i="37"/>
  <c r="BA31" i="37"/>
  <c r="AY32" i="37"/>
  <c r="AZ32" i="37"/>
  <c r="BA32" i="37"/>
  <c r="AY33" i="37"/>
  <c r="AZ33" i="37"/>
  <c r="BA33" i="37"/>
  <c r="AY34" i="37"/>
  <c r="AZ34" i="37"/>
  <c r="BA34" i="37"/>
  <c r="AY35" i="37"/>
  <c r="AZ35" i="37"/>
  <c r="BA35" i="37"/>
  <c r="AY36" i="37"/>
  <c r="AZ36" i="37"/>
  <c r="BA36" i="37"/>
  <c r="AY37" i="37"/>
  <c r="AZ37" i="37"/>
  <c r="BA37" i="37"/>
  <c r="AY38" i="37"/>
  <c r="AZ38" i="37"/>
  <c r="BA38" i="37"/>
  <c r="AY39" i="37"/>
  <c r="AZ39" i="37"/>
  <c r="BA39" i="37"/>
  <c r="AY40" i="37"/>
  <c r="AZ40" i="37"/>
  <c r="BA40" i="37"/>
  <c r="AY41" i="37"/>
  <c r="AZ41" i="37"/>
  <c r="BA41" i="37"/>
  <c r="AY42" i="37"/>
  <c r="AZ42" i="37"/>
  <c r="BA42" i="37"/>
  <c r="AY43" i="37"/>
  <c r="AZ43" i="37"/>
  <c r="BA43" i="37"/>
  <c r="AY44" i="37"/>
  <c r="AZ44" i="37"/>
  <c r="BA44" i="37"/>
  <c r="AY45" i="37"/>
  <c r="AZ45" i="37"/>
  <c r="BA45" i="37"/>
  <c r="AY46" i="37"/>
  <c r="AZ46" i="37"/>
  <c r="BA46" i="37"/>
  <c r="AY47" i="37"/>
  <c r="AZ47" i="37"/>
  <c r="BA47" i="37"/>
  <c r="AY48" i="37"/>
  <c r="AZ48" i="37"/>
  <c r="BA48" i="37"/>
  <c r="AY49" i="37"/>
  <c r="AX8" i="37" s="1"/>
  <c r="AZ49" i="37"/>
  <c r="BA49" i="37"/>
  <c r="AY50" i="37"/>
  <c r="AZ50" i="37"/>
  <c r="BA50" i="37"/>
  <c r="AY51" i="37"/>
  <c r="AZ51" i="37"/>
  <c r="BA51" i="37"/>
  <c r="AY52" i="37"/>
  <c r="AZ52" i="37"/>
  <c r="BA52" i="37"/>
  <c r="AY53" i="37"/>
  <c r="AZ53" i="37"/>
  <c r="BA53" i="37"/>
  <c r="AY54" i="37"/>
  <c r="AZ54" i="37"/>
  <c r="BA54" i="37"/>
  <c r="AY55" i="37"/>
  <c r="AZ55" i="37"/>
  <c r="BA55" i="37"/>
  <c r="AJ9" i="37"/>
  <c r="AK9" i="37"/>
  <c r="AL9" i="37"/>
  <c r="AJ10" i="37"/>
  <c r="AK10" i="37"/>
  <c r="AL10" i="37"/>
  <c r="AJ11" i="37"/>
  <c r="AK11" i="37"/>
  <c r="AL11" i="37"/>
  <c r="AJ12" i="37"/>
  <c r="AK12" i="37"/>
  <c r="AL12" i="37"/>
  <c r="AJ13" i="37"/>
  <c r="AK13" i="37"/>
  <c r="AL13" i="37"/>
  <c r="AJ14" i="37"/>
  <c r="AK14" i="37"/>
  <c r="AL14" i="37"/>
  <c r="AJ15" i="37"/>
  <c r="AK15" i="37"/>
  <c r="AL15" i="37"/>
  <c r="AJ16" i="37"/>
  <c r="AK16" i="37"/>
  <c r="AL16" i="37"/>
  <c r="AJ17" i="37"/>
  <c r="AK17" i="37"/>
  <c r="AL17" i="37"/>
  <c r="AJ18" i="37"/>
  <c r="AK18" i="37"/>
  <c r="AL18" i="37"/>
  <c r="AJ19" i="37"/>
  <c r="AK19" i="37"/>
  <c r="AL19" i="37"/>
  <c r="AJ20" i="37"/>
  <c r="AK20" i="37"/>
  <c r="AL20" i="37"/>
  <c r="AJ21" i="37"/>
  <c r="AK21" i="37"/>
  <c r="AL21" i="37"/>
  <c r="AJ22" i="37"/>
  <c r="AK22" i="37"/>
  <c r="AL22" i="37"/>
  <c r="AJ23" i="37"/>
  <c r="AK23" i="37"/>
  <c r="AL23" i="37"/>
  <c r="AJ24" i="37"/>
  <c r="AK24" i="37"/>
  <c r="AL24" i="37"/>
  <c r="AJ25" i="37"/>
  <c r="AK25" i="37"/>
  <c r="AL25" i="37"/>
  <c r="AJ26" i="37"/>
  <c r="AK26" i="37"/>
  <c r="AL26" i="37"/>
  <c r="AJ27" i="37"/>
  <c r="AK27" i="37"/>
  <c r="AL27" i="37"/>
  <c r="AJ28" i="37"/>
  <c r="AK28" i="37"/>
  <c r="AL28" i="37"/>
  <c r="AJ29" i="37"/>
  <c r="AK29" i="37"/>
  <c r="AL29" i="37"/>
  <c r="AJ30" i="37"/>
  <c r="AK30" i="37"/>
  <c r="AL30" i="37"/>
  <c r="AJ31" i="37"/>
  <c r="AK31" i="37"/>
  <c r="AL31" i="37"/>
  <c r="AJ32" i="37"/>
  <c r="AK32" i="37"/>
  <c r="AL32" i="37"/>
  <c r="AJ33" i="37"/>
  <c r="AK33" i="37"/>
  <c r="AL33" i="37"/>
  <c r="AJ34" i="37"/>
  <c r="AK34" i="37"/>
  <c r="AL34" i="37"/>
  <c r="AJ35" i="37"/>
  <c r="AK35" i="37"/>
  <c r="AL35" i="37"/>
  <c r="AJ36" i="37"/>
  <c r="AK36" i="37"/>
  <c r="AL36" i="37"/>
  <c r="AJ37" i="37"/>
  <c r="AK37" i="37"/>
  <c r="AL37" i="37"/>
  <c r="AJ38" i="37"/>
  <c r="AK38" i="37"/>
  <c r="AL38" i="37"/>
  <c r="AJ39" i="37"/>
  <c r="AK39" i="37"/>
  <c r="AL39" i="37"/>
  <c r="AJ40" i="37"/>
  <c r="AK40" i="37"/>
  <c r="AL40" i="37"/>
  <c r="AJ41" i="37"/>
  <c r="AK41" i="37"/>
  <c r="AL41" i="37"/>
  <c r="AJ42" i="37"/>
  <c r="AK42" i="37"/>
  <c r="AL42" i="37"/>
  <c r="AJ43" i="37"/>
  <c r="AK43" i="37"/>
  <c r="AL43" i="37"/>
  <c r="AJ44" i="37"/>
  <c r="AK44" i="37"/>
  <c r="AL44" i="37"/>
  <c r="AJ45" i="37"/>
  <c r="AK45" i="37"/>
  <c r="AL45" i="37"/>
  <c r="AJ46" i="37"/>
  <c r="AK46" i="37"/>
  <c r="AL46" i="37"/>
  <c r="AJ47" i="37"/>
  <c r="AK47" i="37"/>
  <c r="AL47" i="37"/>
  <c r="AJ48" i="37"/>
  <c r="AK48" i="37"/>
  <c r="AL48" i="37"/>
  <c r="AJ49" i="37"/>
  <c r="AK49" i="37"/>
  <c r="AL49" i="37"/>
  <c r="AJ50" i="37"/>
  <c r="AK50" i="37"/>
  <c r="AL50" i="37"/>
  <c r="AJ51" i="37"/>
  <c r="AK51" i="37"/>
  <c r="AL51" i="37"/>
  <c r="AJ52" i="37"/>
  <c r="AK52" i="37"/>
  <c r="AL52" i="37"/>
  <c r="AJ53" i="37"/>
  <c r="AK53" i="37"/>
  <c r="AL53" i="37"/>
  <c r="AJ54" i="37"/>
  <c r="AK54" i="37"/>
  <c r="AL54" i="37"/>
  <c r="AJ56" i="37"/>
  <c r="AK56" i="37"/>
  <c r="AJ55" i="37"/>
  <c r="AK55" i="37"/>
  <c r="AK57" i="37"/>
  <c r="AK58" i="37"/>
  <c r="AJ8" i="37"/>
  <c r="F9" i="37"/>
  <c r="G9" i="37"/>
  <c r="H9" i="37"/>
  <c r="F10" i="37"/>
  <c r="G10" i="37"/>
  <c r="H10" i="37"/>
  <c r="F11" i="37"/>
  <c r="G11" i="37"/>
  <c r="H11" i="37"/>
  <c r="F12" i="37"/>
  <c r="G12" i="37"/>
  <c r="H12" i="37"/>
  <c r="F13" i="37"/>
  <c r="G13" i="37"/>
  <c r="H13" i="37"/>
  <c r="F14" i="37"/>
  <c r="G14" i="37"/>
  <c r="F15" i="37"/>
  <c r="G15" i="37"/>
  <c r="H15" i="37"/>
  <c r="F16" i="37"/>
  <c r="G16" i="37"/>
  <c r="H16" i="37"/>
  <c r="F17" i="37"/>
  <c r="G17" i="37"/>
  <c r="F18" i="37"/>
  <c r="G18" i="37"/>
  <c r="H18" i="37"/>
  <c r="F19" i="37"/>
  <c r="G19" i="37"/>
  <c r="H19" i="37"/>
  <c r="F20" i="37"/>
  <c r="G20" i="37"/>
  <c r="H20" i="37"/>
  <c r="F21" i="37"/>
  <c r="G21" i="37"/>
  <c r="H21" i="37"/>
  <c r="F22" i="37"/>
  <c r="G22" i="37"/>
  <c r="H22" i="37"/>
  <c r="F23" i="37"/>
  <c r="G23" i="37"/>
  <c r="H23" i="37"/>
  <c r="F24" i="37"/>
  <c r="G24" i="37"/>
  <c r="H24" i="37"/>
  <c r="F25" i="37"/>
  <c r="G25" i="37"/>
  <c r="H25" i="37"/>
  <c r="F26" i="37"/>
  <c r="G26" i="37"/>
  <c r="H26" i="37"/>
  <c r="F27" i="37"/>
  <c r="G27" i="37"/>
  <c r="H27" i="37"/>
  <c r="F28" i="37"/>
  <c r="G28" i="37"/>
  <c r="H28" i="37"/>
  <c r="F29" i="37"/>
  <c r="G29" i="37"/>
  <c r="H29" i="37"/>
  <c r="F30" i="37"/>
  <c r="G30" i="37"/>
  <c r="H30" i="37"/>
  <c r="F31" i="37"/>
  <c r="G31" i="37"/>
  <c r="H31" i="37"/>
  <c r="F32" i="37"/>
  <c r="G32" i="37"/>
  <c r="H32" i="37"/>
  <c r="F33" i="37"/>
  <c r="G33" i="37"/>
  <c r="H33" i="37"/>
  <c r="F34" i="37"/>
  <c r="G34" i="37"/>
  <c r="H34" i="37"/>
  <c r="F35" i="37"/>
  <c r="G35" i="37"/>
  <c r="H35" i="37"/>
  <c r="F36" i="37"/>
  <c r="G36" i="37"/>
  <c r="H36" i="37"/>
  <c r="F37" i="37"/>
  <c r="G37" i="37"/>
  <c r="H37" i="37"/>
  <c r="F38" i="37"/>
  <c r="G38" i="37"/>
  <c r="H38" i="37"/>
  <c r="F39" i="37"/>
  <c r="G39" i="37"/>
  <c r="H39" i="37"/>
  <c r="F40" i="37"/>
  <c r="G40" i="37"/>
  <c r="H40" i="37"/>
  <c r="F41" i="37"/>
  <c r="G41" i="37"/>
  <c r="H41" i="37"/>
  <c r="F42" i="37"/>
  <c r="G42" i="37"/>
  <c r="H42" i="37"/>
  <c r="F43" i="37"/>
  <c r="G43" i="37"/>
  <c r="H43" i="37"/>
  <c r="F44" i="37"/>
  <c r="G44" i="37"/>
  <c r="H44" i="37"/>
  <c r="F45" i="37"/>
  <c r="G45" i="37"/>
  <c r="H45" i="37"/>
  <c r="F46" i="37"/>
  <c r="G46" i="37"/>
  <c r="H46" i="37"/>
  <c r="F47" i="37"/>
  <c r="G47" i="37"/>
  <c r="H47" i="37"/>
  <c r="F48" i="37"/>
  <c r="G48" i="37"/>
  <c r="H48" i="37"/>
  <c r="F49" i="37"/>
  <c r="G49" i="37"/>
  <c r="H49" i="37"/>
  <c r="F50" i="37"/>
  <c r="G50" i="37"/>
  <c r="H50" i="37"/>
  <c r="F51" i="37"/>
  <c r="G51" i="37"/>
  <c r="H51" i="37"/>
  <c r="F52" i="37"/>
  <c r="G52" i="37"/>
  <c r="H52" i="37"/>
  <c r="F53" i="37"/>
  <c r="G53" i="37"/>
  <c r="H53" i="37"/>
  <c r="F54" i="37"/>
  <c r="G54" i="37"/>
  <c r="H54" i="37"/>
  <c r="F56" i="37"/>
  <c r="G56" i="37"/>
  <c r="H56" i="37"/>
  <c r="F55" i="37"/>
  <c r="G55" i="37"/>
  <c r="H55" i="37"/>
  <c r="G57" i="37"/>
  <c r="F58" i="37"/>
  <c r="G58" i="37"/>
  <c r="H58" i="37"/>
  <c r="I8" i="37"/>
  <c r="J8" i="37"/>
  <c r="K8" i="37"/>
  <c r="L8" i="37"/>
  <c r="M8" i="37"/>
  <c r="N8" i="37"/>
  <c r="O8" i="37"/>
  <c r="P8" i="37"/>
  <c r="Q8" i="37"/>
  <c r="R8" i="37"/>
  <c r="S8" i="37"/>
  <c r="T8" i="37"/>
  <c r="U8" i="37"/>
  <c r="V8" i="37"/>
  <c r="W8" i="37"/>
  <c r="X8" i="37"/>
  <c r="Y8" i="37"/>
  <c r="Z8" i="37"/>
  <c r="AA8" i="37"/>
  <c r="AB8" i="37"/>
  <c r="AC8" i="37"/>
  <c r="AD8" i="37"/>
  <c r="AE8" i="37"/>
  <c r="AF8" i="37"/>
  <c r="AG8" i="37"/>
  <c r="AH8" i="37"/>
  <c r="AI8" i="37"/>
  <c r="AM8" i="37"/>
  <c r="AN8" i="37"/>
  <c r="AO8" i="37"/>
  <c r="AP8" i="37"/>
  <c r="AQ8" i="37"/>
  <c r="AR8" i="37"/>
  <c r="AS8" i="37"/>
  <c r="AT8" i="37"/>
  <c r="AU8" i="37"/>
  <c r="AV8" i="37"/>
  <c r="AW8" i="37"/>
  <c r="BB8" i="37"/>
  <c r="BC8" i="37"/>
  <c r="BD8" i="37"/>
  <c r="BE8" i="37"/>
  <c r="BF8" i="37"/>
  <c r="BG8" i="37"/>
  <c r="BH8" i="37"/>
  <c r="G8" i="5"/>
  <c r="G8" i="37" s="1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K8" i="37" s="1"/>
  <c r="AL8" i="5"/>
  <c r="AL8" i="37" s="1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Y8" i="37" s="1"/>
  <c r="AZ8" i="5"/>
  <c r="AZ8" i="37" s="1"/>
  <c r="BA8" i="5"/>
  <c r="BA8" i="37" s="1"/>
  <c r="BB8" i="5"/>
  <c r="BC8" i="5"/>
  <c r="BD8" i="5"/>
  <c r="BE8" i="5"/>
  <c r="BF8" i="5"/>
  <c r="BG8" i="5"/>
  <c r="BH8" i="5"/>
  <c r="F57" i="5"/>
  <c r="F57" i="37" s="1"/>
  <c r="H17" i="5"/>
  <c r="H17" i="37" s="1"/>
  <c r="H14" i="5"/>
  <c r="H14" i="37" s="1"/>
  <c r="H57" i="5" l="1"/>
  <c r="H57" i="37" s="1"/>
  <c r="H8" i="5"/>
  <c r="H8" i="37" s="1"/>
  <c r="F8" i="5"/>
  <c r="F8" i="37" s="1"/>
</calcChain>
</file>

<file path=xl/sharedStrings.xml><?xml version="1.0" encoding="utf-8"?>
<sst xmlns="http://schemas.openxmlformats.org/spreadsheetml/2006/main" count="1669" uniqueCount="267">
  <si>
    <t>自治州党政机构改革预算调整表</t>
  </si>
  <si>
    <t>总计</t>
  </si>
  <si>
    <t xml:space="preserve">                    单位名称：巴州商务局</t>
  </si>
  <si>
    <t>显示</t>
  </si>
  <si>
    <t xml:space="preserve"> 报送日期：                 </t>
  </si>
  <si>
    <t>单位负责人：  胡久斌       财务负责人：   黎昌胜      经办人：田疆        联系电话：13999005775</t>
  </si>
  <si>
    <t>附表1</t>
  </si>
  <si>
    <t>自治区党政机构改革部门单位人员变动情况表</t>
  </si>
  <si>
    <t>自治州党政机构改革部门单位人员变动情况表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</si>
  <si>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</si>
  <si>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</si>
  <si>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</si>
  <si>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</si>
  <si>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</si>
  <si>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</si>
  <si>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</si>
  <si>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</si>
  <si>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</si>
  <si>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</si>
  <si>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</si>
  <si>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</si>
  <si>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</si>
  <si>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</si>
  <si>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</si>
  <si>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</si>
  <si>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</si>
  <si>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</si>
  <si>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</si>
  <si>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</si>
  <si>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</si>
  <si>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</si>
  <si>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</si>
  <si>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</si>
  <si>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</si>
  <si>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</si>
  <si>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</si>
  <si>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</si>
  <si>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</si>
  <si>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</si>
  <si>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</si>
  <si>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</si>
  <si>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</si>
  <si>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</si>
  <si>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=2+3+4+8</t>
    </r>
  </si>
  <si>
    <r>
      <rPr>
        <sz val="9"/>
        <rFont val="宋体"/>
        <family val="3"/>
        <charset val="134"/>
      </rPr>
      <t>4</t>
    </r>
    <r>
      <rPr>
        <sz val="9"/>
        <rFont val="宋体"/>
        <family val="3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</si>
  <si>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</si>
  <si>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</si>
  <si>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</si>
  <si>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</si>
  <si>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</si>
  <si>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family val="3"/>
        <charset val="134"/>
      </rPr>
      <t>22</t>
    </r>
    <r>
      <rPr>
        <sz val="9"/>
        <rFont val="宋体"/>
        <family val="3"/>
        <charset val="134"/>
      </rPr>
      <t>=23+24+25</t>
    </r>
  </si>
  <si>
    <r>
      <rPr>
        <sz val="9"/>
        <rFont val="宋体"/>
        <family val="3"/>
        <charset val="134"/>
      </rPr>
      <t>30</t>
    </r>
    <r>
      <rPr>
        <sz val="9"/>
        <rFont val="宋体"/>
        <family val="3"/>
        <charset val="134"/>
      </rPr>
      <t>=31+39+40</t>
    </r>
  </si>
  <si>
    <r>
      <rPr>
        <sz val="9"/>
        <rFont val="宋体"/>
        <family val="3"/>
        <charset val="134"/>
      </rPr>
      <t>31</t>
    </r>
    <r>
      <rPr>
        <sz val="9"/>
        <rFont val="宋体"/>
        <family val="3"/>
        <charset val="134"/>
      </rPr>
      <t>=32+33+37+38+39</t>
    </r>
  </si>
  <si>
    <r>
      <rPr>
        <sz val="9"/>
        <rFont val="宋体"/>
        <family val="3"/>
        <charset val="134"/>
      </rPr>
      <t>33</t>
    </r>
    <r>
      <rPr>
        <sz val="9"/>
        <rFont val="宋体"/>
        <family val="3"/>
        <charset val="134"/>
      </rPr>
      <t>=34+35+36</t>
    </r>
  </si>
  <si>
    <t>41=42+50+51</t>
  </si>
  <si>
    <t>巴州商务局</t>
  </si>
  <si>
    <t>附表2</t>
  </si>
  <si>
    <t>自治州党政机构改革部门单位资产变动情况表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</si>
  <si>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</si>
  <si>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</si>
  <si>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</si>
  <si>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</si>
  <si>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</si>
  <si>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</si>
  <si>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</si>
  <si>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</si>
  <si>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</si>
  <si>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</si>
  <si>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</si>
  <si>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</si>
  <si>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</si>
  <si>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</si>
  <si>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</si>
  <si>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</si>
  <si>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</si>
  <si>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</si>
  <si>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</si>
  <si>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</si>
  <si>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</si>
  <si>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family val="3"/>
        <charset val="134"/>
      </rPr>
      <t>17</t>
    </r>
    <r>
      <rPr>
        <sz val="9"/>
        <rFont val="宋体"/>
        <family val="3"/>
        <charset val="134"/>
      </rPr>
      <t>=18+19+20</t>
    </r>
  </si>
  <si>
    <r>
      <rPr>
        <sz val="9"/>
        <rFont val="宋体"/>
        <family val="3"/>
        <charset val="134"/>
      </rPr>
      <t>21</t>
    </r>
    <r>
      <rPr>
        <sz val="9"/>
        <rFont val="宋体"/>
        <family val="3"/>
        <charset val="134"/>
      </rPr>
      <t>=22+23+24</t>
    </r>
  </si>
  <si>
    <r>
      <rPr>
        <sz val="9"/>
        <rFont val="宋体"/>
        <family val="3"/>
        <charset val="134"/>
      </rPr>
      <t>25</t>
    </r>
    <r>
      <rPr>
        <sz val="9"/>
        <rFont val="宋体"/>
        <family val="3"/>
        <charset val="134"/>
      </rPr>
      <t>=26+27+28</t>
    </r>
  </si>
  <si>
    <r>
      <rPr>
        <sz val="9"/>
        <rFont val="宋体"/>
        <family val="3"/>
        <charset val="134"/>
      </rPr>
      <t>29</t>
    </r>
    <r>
      <rPr>
        <sz val="9"/>
        <rFont val="宋体"/>
        <family val="3"/>
        <charset val="134"/>
      </rPr>
      <t>=30+31+32</t>
    </r>
  </si>
  <si>
    <t>附表3</t>
  </si>
  <si>
    <t>自治州党政机构改革部门单位预算调整情况表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</si>
  <si>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</si>
  <si>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</si>
  <si>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</si>
  <si>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</si>
  <si>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</si>
  <si>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</si>
  <si>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</si>
  <si>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</si>
  <si>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</si>
  <si>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</si>
  <si>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</si>
  <si>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</si>
  <si>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</si>
  <si>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</si>
  <si>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</si>
  <si>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</si>
  <si>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</si>
  <si>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</si>
  <si>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</si>
  <si>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</si>
  <si>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</si>
  <si>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</si>
  <si>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</si>
  <si>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</si>
  <si>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</si>
  <si>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</si>
  <si>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</si>
  <si>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</si>
  <si>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</si>
  <si>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</si>
  <si>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</si>
  <si>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</si>
  <si>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</si>
  <si>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</si>
  <si>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</si>
  <si>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</si>
  <si>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</si>
  <si>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</si>
  <si>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</si>
  <si>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</si>
  <si>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</si>
  <si>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</si>
  <si>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</si>
  <si>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</si>
  <si>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</si>
  <si>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</si>
  <si>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</si>
  <si>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</si>
  <si>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</si>
  <si>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</si>
  <si>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</si>
  <si>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</si>
  <si>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</si>
  <si>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</si>
  <si>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</si>
  <si>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</si>
  <si>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</si>
  <si>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</si>
  <si>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</si>
  <si>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</si>
  <si>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</si>
  <si>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</si>
  <si>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</si>
  <si>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</si>
  <si>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</si>
  <si>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</si>
  <si>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</si>
  <si>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</si>
  <si>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</si>
  <si>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</si>
  <si>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</si>
  <si>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</si>
  <si>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</si>
  <si>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</si>
  <si>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</si>
  <si>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</si>
  <si>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</si>
  <si>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201301行政运行</t>
  </si>
  <si>
    <t>50101工资奖金津补贴</t>
  </si>
  <si>
    <t>巴州招商局</t>
  </si>
  <si>
    <t>30102援疆干部津贴</t>
  </si>
  <si>
    <t>50199其他工资福利支出</t>
  </si>
  <si>
    <t>2080505机关事业基本养老保险缴费</t>
  </si>
  <si>
    <t>30108机关事业单位基本养老保险缴费</t>
  </si>
  <si>
    <t>50102社会保障缴费</t>
  </si>
  <si>
    <t>2080506机关事业单位职业年金缴费支出</t>
  </si>
  <si>
    <t>30109职业年金缴费</t>
  </si>
  <si>
    <t>2101101行政单位医疗</t>
  </si>
  <si>
    <t>2101103公务员医疗</t>
  </si>
  <si>
    <t>30111公务员医疗补助缴费</t>
  </si>
  <si>
    <t>2210201住房公积金</t>
  </si>
  <si>
    <t>30113住房公积金</t>
  </si>
  <si>
    <t>50103住房公积金</t>
  </si>
  <si>
    <t>30201办公费</t>
  </si>
  <si>
    <t>50201办公经费</t>
  </si>
  <si>
    <t>30205水费</t>
  </si>
  <si>
    <t>30206电费</t>
  </si>
  <si>
    <t>30207邮电费</t>
  </si>
  <si>
    <t>30208取暖费</t>
  </si>
  <si>
    <t>30209物业管理费</t>
  </si>
  <si>
    <t>30211差旅费</t>
  </si>
  <si>
    <t>3022801工会经费（汇缴工会</t>
  </si>
  <si>
    <t>3022802工会经费（单位留用）</t>
  </si>
  <si>
    <t>30229福利费</t>
  </si>
  <si>
    <t>30215会议费</t>
  </si>
  <si>
    <t>50202会议费</t>
  </si>
  <si>
    <t>2050803培训支出</t>
  </si>
  <si>
    <t>30216培训费</t>
  </si>
  <si>
    <t>50203培训费</t>
  </si>
  <si>
    <t>30217公务接待费</t>
  </si>
  <si>
    <t>50206公务接待费</t>
  </si>
  <si>
    <t>50208公务用车运行维护费</t>
  </si>
  <si>
    <t>50299其他商品服务支出</t>
  </si>
  <si>
    <t>50300其他商品服务支出</t>
  </si>
  <si>
    <t>50301其他商品服务支出</t>
  </si>
  <si>
    <t>50302其他商品服务支出</t>
  </si>
  <si>
    <t>50303其他商品服务支出</t>
  </si>
  <si>
    <t>50901社会福利和救助</t>
  </si>
  <si>
    <t>30309奖励金</t>
  </si>
  <si>
    <t>2080501归口管理离退休</t>
  </si>
  <si>
    <t>30302退休费</t>
  </si>
  <si>
    <t>50905离退休费</t>
  </si>
  <si>
    <t>项目支出</t>
  </si>
  <si>
    <t>2011399其他商贸事务</t>
  </si>
  <si>
    <t>2011308招商引资</t>
  </si>
  <si>
    <t>30101在职人员</t>
    <phoneticPr fontId="0" type="noConversion"/>
  </si>
  <si>
    <t>30102津贴补贴</t>
    <phoneticPr fontId="0" type="noConversion"/>
  </si>
  <si>
    <t>30103第十三个月奖励工资</t>
    <phoneticPr fontId="0" type="noConversion"/>
  </si>
  <si>
    <t>30103精神文明、社会综合治理奖励</t>
    <phoneticPr fontId="0" type="noConversion"/>
  </si>
  <si>
    <t>30103绩效考核奖励</t>
    <phoneticPr fontId="0" type="noConversion"/>
  </si>
  <si>
    <t>30199未统发伙食补助</t>
    <phoneticPr fontId="0" type="noConversion"/>
  </si>
  <si>
    <t>30199访惠聚工作人员个人补助</t>
    <phoneticPr fontId="0" type="noConversion"/>
  </si>
  <si>
    <t>30199驻村管寺人员个人补助</t>
    <phoneticPr fontId="0" type="noConversion"/>
  </si>
  <si>
    <t>3010职工基本医疗保险缴费</t>
    <phoneticPr fontId="0" type="noConversion"/>
  </si>
  <si>
    <t>50102社会保障缴费</t>
    <phoneticPr fontId="0" type="noConversion"/>
  </si>
  <si>
    <t>3012其他社会保障缴费</t>
    <phoneticPr fontId="0" type="noConversion"/>
  </si>
  <si>
    <t>30112其他社会保障缴费</t>
    <phoneticPr fontId="0" type="noConversion"/>
  </si>
  <si>
    <t>30231车辆保险和维修</t>
    <phoneticPr fontId="0" type="noConversion"/>
  </si>
  <si>
    <t>30231车辆燃油及其他</t>
    <phoneticPr fontId="0" type="noConversion"/>
  </si>
  <si>
    <t>30299其他商品服务支出</t>
    <phoneticPr fontId="0" type="noConversion"/>
  </si>
  <si>
    <t>30299为民办实事</t>
    <phoneticPr fontId="0" type="noConversion"/>
  </si>
  <si>
    <t>30299单位管理活动经费</t>
    <phoneticPr fontId="0" type="noConversion"/>
  </si>
  <si>
    <t>30299第一书记民办实事</t>
    <phoneticPr fontId="0" type="noConversion"/>
  </si>
  <si>
    <t>30305遗属生活费补助</t>
    <phoneticPr fontId="0" type="noConversion"/>
  </si>
  <si>
    <t>工资及津补贴</t>
  </si>
  <si>
    <t>机关事业单位基本养老保险缴费</t>
  </si>
  <si>
    <t>机关事业单位职业年金缴费</t>
  </si>
  <si>
    <t>基本医疗保险</t>
  </si>
  <si>
    <t>公务员医疗保险</t>
  </si>
  <si>
    <t>其他社会保障缴费</t>
    <phoneticPr fontId="10" type="noConversion"/>
  </si>
  <si>
    <t>住房公积金</t>
  </si>
  <si>
    <t>办公费</t>
  </si>
  <si>
    <t/>
  </si>
  <si>
    <t>水费</t>
  </si>
  <si>
    <t>电费</t>
  </si>
  <si>
    <t>邮电费</t>
  </si>
  <si>
    <t>取暖费</t>
  </si>
  <si>
    <t>物业管理费</t>
  </si>
  <si>
    <t>差旅费</t>
  </si>
  <si>
    <t>工会经费</t>
  </si>
  <si>
    <t>福利费</t>
  </si>
  <si>
    <t>会议费</t>
  </si>
  <si>
    <t>培训费</t>
  </si>
  <si>
    <t>公务接待费</t>
  </si>
  <si>
    <t>车辆保险和维修费</t>
  </si>
  <si>
    <t>车辆燃油及其他费用</t>
  </si>
  <si>
    <t>维修(护)费</t>
  </si>
  <si>
    <t>其他商品和服务支出</t>
  </si>
  <si>
    <t>生活补助</t>
  </si>
  <si>
    <t>奖励金</t>
  </si>
  <si>
    <t>退休费</t>
  </si>
  <si>
    <t xml:space="preserve">商务执法经费 </t>
  </si>
  <si>
    <t>商务执法经费及电子商务展会经费</t>
  </si>
  <si>
    <t>商务执法经费及电子商务展会经费</t>
    <phoneticPr fontId="0" type="noConversion"/>
  </si>
  <si>
    <t>对县市业务补助</t>
  </si>
  <si>
    <t>对县市业务补助</t>
    <phoneticPr fontId="0" type="noConversion"/>
  </si>
  <si>
    <t>招商引资经费</t>
  </si>
  <si>
    <t>招商引资经费</t>
    <phoneticPr fontId="0" type="noConversion"/>
  </si>
  <si>
    <t>其他社会保障缴费</t>
  </si>
  <si>
    <t>30201办公费</t>
    <phoneticPr fontId="0" type="noConversion"/>
  </si>
  <si>
    <t>合计</t>
    <phoneticPr fontId="0" type="noConversion"/>
  </si>
  <si>
    <t>30299老干部局集中管理活动经费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</si>
</sst>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* #,##0.00;* \-#,##0.00;* &quot;-&quot;??;@"/>
    <numFmt numFmtId="177" formatCode="0.00_);[Red]\(0.00\)"/>
    <numFmt numFmtId="178" formatCode="#,##0.0000"/>
    <numFmt numFmtId="179" formatCode="0.00_ "/>
  </numFmts>
  <fonts count="15" x14ac:knownFonts="1">
    <font>
      <sz val="9"/>
      <name val="宋体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48"/>
      <name val="宋体"/>
      <family val="3"/>
      <charset val="134"/>
    </font>
    <font>
      <b/>
      <sz val="22"/>
      <name val="宋体"/>
      <family val="3"/>
      <charset val="134"/>
    </font>
    <font>
      <b/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76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right" vertical="center"/>
    </xf>
    <xf numFmtId="0" fontId="4" fillId="0" borderId="1" xfId="0" applyFont="1" applyBorder="1"/>
    <xf numFmtId="0" fontId="1" fillId="0" borderId="0" xfId="0" applyFont="1" applyAlignment="1">
      <alignment vertic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Continuous" vertical="center"/>
    </xf>
    <xf numFmtId="0" fontId="1" fillId="0" borderId="8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Continuous"/>
    </xf>
    <xf numFmtId="4" fontId="0" fillId="0" borderId="1" xfId="0" applyNumberFormat="1" applyBorder="1" applyAlignment="1">
      <alignment horizontal="centerContinuous"/>
    </xf>
    <xf numFmtId="0" fontId="1" fillId="0" borderId="7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0" fillId="4" borderId="0" xfId="0" applyFill="1"/>
    <xf numFmtId="0" fontId="2" fillId="4" borderId="0" xfId="0" applyFont="1" applyFill="1" applyAlignment="1">
      <alignment wrapText="1"/>
    </xf>
    <xf numFmtId="0" fontId="1" fillId="0" borderId="4" xfId="0" applyFont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1" applyNumberFormat="1" applyFont="1" applyAlignment="1">
      <alignment horizontal="right" vertical="center"/>
    </xf>
    <xf numFmtId="0" fontId="0" fillId="4" borderId="0" xfId="1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0" fillId="0" borderId="12" xfId="0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Continuous"/>
    </xf>
    <xf numFmtId="178" fontId="0" fillId="0" borderId="0" xfId="0" applyNumberFormat="1"/>
    <xf numFmtId="178" fontId="0" fillId="8" borderId="0" xfId="0" applyNumberFormat="1" applyFill="1"/>
    <xf numFmtId="4" fontId="0" fillId="8" borderId="0" xfId="0" applyNumberFormat="1" applyFill="1"/>
    <xf numFmtId="0" fontId="0" fillId="0" borderId="16" xfId="0" applyBorder="1"/>
    <xf numFmtId="49" fontId="0" fillId="0" borderId="16" xfId="0" applyNumberFormat="1" applyBorder="1"/>
    <xf numFmtId="179" fontId="0" fillId="0" borderId="1" xfId="0" applyNumberFormat="1" applyBorder="1"/>
    <xf numFmtId="0" fontId="2" fillId="4" borderId="0" xfId="0" applyFont="1" applyFill="1" applyAlignment="1">
      <alignment horizontal="left" vertical="center"/>
    </xf>
    <xf numFmtId="49" fontId="0" fillId="4" borderId="5" xfId="0" applyNumberForma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3" fillId="4" borderId="0" xfId="0" applyFont="1" applyFill="1"/>
    <xf numFmtId="0" fontId="10" fillId="4" borderId="16" xfId="0" applyFont="1" applyFill="1" applyBorder="1"/>
    <xf numFmtId="49" fontId="0" fillId="3" borderId="5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0" fillId="0" borderId="1" xfId="0" applyFont="1" applyBorder="1"/>
    <xf numFmtId="0" fontId="14" fillId="4" borderId="1" xfId="0" applyFont="1" applyFill="1" applyBorder="1"/>
    <xf numFmtId="0" fontId="14" fillId="0" borderId="1" xfId="0" applyFont="1" applyBorder="1"/>
    <xf numFmtId="179" fontId="14" fillId="0" borderId="1" xfId="0" applyNumberFormat="1" applyFont="1" applyBorder="1"/>
    <xf numFmtId="0" fontId="14" fillId="0" borderId="1" xfId="0" applyFont="1" applyBorder="1" applyAlignment="1">
      <alignment horizontal="left"/>
    </xf>
    <xf numFmtId="0" fontId="14" fillId="0" borderId="0" xfId="0" applyFont="1"/>
    <xf numFmtId="49" fontId="6" fillId="4" borderId="0" xfId="0" applyNumberFormat="1" applyFont="1" applyFill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3" xfId="1" applyNumberFormat="1" applyFont="1" applyFill="1" applyBorder="1" applyAlignment="1" applyProtection="1">
      <alignment horizontal="center" vertical="center" wrapText="1"/>
    </xf>
    <xf numFmtId="0" fontId="1" fillId="4" borderId="9" xfId="1" applyNumberFormat="1" applyFont="1" applyFill="1" applyBorder="1" applyAlignment="1" applyProtection="1">
      <alignment horizontal="center" vertical="center" wrapText="1"/>
    </xf>
    <xf numFmtId="0" fontId="1" fillId="4" borderId="4" xfId="1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4" borderId="1" xfId="1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2" xfId="1" applyNumberFormat="1" applyFont="1" applyFill="1" applyBorder="1" applyAlignment="1" applyProtection="1">
      <alignment horizontal="center" vertical="center" wrapText="1"/>
    </xf>
    <xf numFmtId="177" fontId="1" fillId="0" borderId="1" xfId="1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</cellXfs>
  <cellStyles count="10">
    <cellStyle name="常规" xfId="0" builtinId="0"/>
    <cellStyle name="常规 2" xfId="5" xr:uid="{00000000-0005-0000-0000-000001000000}"/>
    <cellStyle name="常规 2 2" xfId="4" xr:uid="{00000000-0005-0000-0000-000002000000}"/>
    <cellStyle name="常规 2_【04-4】项目支出表（经济科目）" xfId="3" xr:uid="{00000000-0005-0000-0000-000003000000}"/>
    <cellStyle name="常规 3" xfId="6" xr:uid="{00000000-0005-0000-0000-000004000000}"/>
    <cellStyle name="常规 4" xfId="7" xr:uid="{00000000-0005-0000-0000-000005000000}"/>
    <cellStyle name="常规 5" xfId="8" xr:uid="{00000000-0005-0000-0000-000006000000}"/>
    <cellStyle name="常规 6" xfId="2" xr:uid="{00000000-0005-0000-0000-000007000000}"/>
    <cellStyle name="常规 7" xfId="9" xr:uid="{00000000-0005-0000-0000-000008000000}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3"/>
  <sheetViews>
    <sheetView showGridLines="0" showZeros="0" topLeftCell="A11" workbookViewId="0">
      <selection activeCell="A37" sqref="A37"/>
    </sheetView>
  </sheetViews>
  <sheetFormatPr defaultColWidth="9" defaultRowHeight="10.8" x14ac:dyDescent="0.15"/>
  <cols>
    <col min="1" max="1" width="180.625" customWidth="1"/>
  </cols>
  <sheetData>
    <row r="1" spans="1:256" ht="12.75" customHeight="1" x14ac:dyDescent="0.15"/>
    <row r="2" spans="1:256" ht="12.75" customHeight="1" x14ac:dyDescent="0.15"/>
    <row r="3" spans="1:256" ht="12.75" customHeight="1" x14ac:dyDescent="0.15"/>
    <row r="4" spans="1:256" ht="12.75" customHeight="1" x14ac:dyDescent="0.15"/>
    <row r="5" spans="1:256" ht="54" customHeight="1" x14ac:dyDescent="0.15"/>
    <row r="6" spans="1:256" ht="142.5" customHeight="1" x14ac:dyDescent="0.15">
      <c r="A6" s="41" t="s">
        <v>0</v>
      </c>
    </row>
    <row r="7" spans="1:256" ht="12.75" customHeight="1" x14ac:dyDescent="0.15">
      <c r="E7" s="15"/>
    </row>
    <row r="8" spans="1:256" ht="12.75" customHeight="1" x14ac:dyDescent="0.15"/>
    <row r="9" spans="1:256" ht="12.75" customHeight="1" x14ac:dyDescent="0.15">
      <c r="IV9" s="47" t="s">
        <v>1</v>
      </c>
    </row>
    <row r="10" spans="1:256" ht="12.75" customHeight="1" x14ac:dyDescent="0.15"/>
    <row r="11" spans="1:256" ht="12.75" customHeight="1" x14ac:dyDescent="0.15"/>
    <row r="12" spans="1:256" ht="46.5" customHeight="1" x14ac:dyDescent="0.15"/>
    <row r="13" spans="1:256" ht="12.75" customHeight="1" x14ac:dyDescent="0.15">
      <c r="BQ13" s="45"/>
    </row>
    <row r="14" spans="1:256" ht="12.75" customHeight="1" x14ac:dyDescent="0.15"/>
    <row r="15" spans="1:256" ht="12.75" customHeight="1" x14ac:dyDescent="0.15"/>
    <row r="16" spans="1:256" ht="24" customHeight="1" x14ac:dyDescent="0.15">
      <c r="A16" s="68" t="s">
        <v>2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BQ16" s="46" t="s">
        <v>3</v>
      </c>
    </row>
    <row r="17" spans="1:23" ht="12.75" customHeight="1" x14ac:dyDescent="0.15">
      <c r="A17" s="68"/>
    </row>
    <row r="18" spans="1:23" ht="12.75" customHeight="1" x14ac:dyDescent="0.15"/>
    <row r="19" spans="1:23" ht="12.75" customHeight="1" x14ac:dyDescent="0.15"/>
    <row r="20" spans="1:23" ht="9.15" customHeight="1" x14ac:dyDescent="0.15"/>
    <row r="21" spans="1:23" ht="12.75" customHeight="1" x14ac:dyDescent="0.15"/>
    <row r="22" spans="1:23" ht="409.5" hidden="1" customHeight="1" x14ac:dyDescent="0.15"/>
    <row r="23" spans="1:23" ht="12.75" customHeight="1" x14ac:dyDescent="0.15"/>
    <row r="24" spans="1:23" ht="40.5" customHeight="1" x14ac:dyDescent="0.15">
      <c r="A24" s="42" t="s">
        <v>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ht="12.75" customHeight="1" x14ac:dyDescent="0.15">
      <c r="A25" s="43"/>
    </row>
    <row r="26" spans="1:23" ht="12.75" customHeight="1" x14ac:dyDescent="0.15">
      <c r="A26" s="43"/>
    </row>
    <row r="27" spans="1:23" ht="12.75" customHeight="1" x14ac:dyDescent="0.15">
      <c r="A27" s="43"/>
    </row>
    <row r="28" spans="1:23" ht="42.75" customHeight="1" x14ac:dyDescent="0.4">
      <c r="A28" s="42" t="s">
        <v>5</v>
      </c>
      <c r="B28" s="15"/>
      <c r="C28" s="15"/>
      <c r="D28" s="15"/>
      <c r="E28" s="15"/>
      <c r="F28" s="15"/>
      <c r="G28" s="44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ht="12.75" customHeight="1" x14ac:dyDescent="0.4">
      <c r="A29" s="42"/>
      <c r="B29" s="15"/>
      <c r="C29" s="15"/>
      <c r="D29" s="15"/>
      <c r="E29" s="15"/>
      <c r="F29" s="15"/>
      <c r="G29" s="44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 ht="12.75" customHeight="1" x14ac:dyDescent="0.4">
      <c r="A30" s="42"/>
      <c r="B30" s="15"/>
      <c r="C30" s="15"/>
      <c r="D30" s="15"/>
      <c r="E30" s="15"/>
      <c r="F30" s="15"/>
      <c r="G30" s="44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 ht="12.75" customHeight="1" x14ac:dyDescent="0.15"/>
    <row r="32" spans="1:23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</sheetData>
  <sheetProtection formatCells="0" formatColumns="0" formatRows="0"/>
  <mergeCells count="1">
    <mergeCell ref="A16:A17"/>
  </mergeCells>
  <phoneticPr fontId="0" type="noConversion"/>
  <printOptions horizontalCentered="1"/>
  <pageMargins left="0.59055118110236204" right="0.59055118110236204" top="0.59055118110236204" bottom="0.59055118110236204" header="0.59055118110236204" footer="0.39370078740157499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F20"/>
  <sheetViews>
    <sheetView showGridLines="0" showZeros="0" topLeftCell="AO1" workbookViewId="0">
      <selection activeCell="B9" sqref="B9"/>
    </sheetView>
  </sheetViews>
  <sheetFormatPr defaultColWidth="9" defaultRowHeight="10.8" x14ac:dyDescent="0.15"/>
  <cols>
    <col min="1" max="1" width="10.875" style="31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31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31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spans="1:214" ht="15.9" customHeight="1" x14ac:dyDescent="0.15">
      <c r="A1" s="3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U1" s="32"/>
      <c r="V1" s="16"/>
      <c r="W1" s="16"/>
      <c r="X1" s="16"/>
      <c r="Y1" s="16"/>
      <c r="Z1" s="16"/>
      <c r="AA1" s="16"/>
      <c r="AB1" s="16"/>
      <c r="AC1" s="16"/>
      <c r="AD1" s="16"/>
      <c r="AE1" s="16"/>
      <c r="AF1" s="36" t="s">
        <v>6</v>
      </c>
      <c r="AG1" s="37"/>
      <c r="AH1" s="16"/>
      <c r="AI1" s="16"/>
      <c r="AJ1" s="16"/>
      <c r="AK1" s="16"/>
      <c r="AL1" s="16"/>
      <c r="AM1" s="16"/>
      <c r="AN1" s="16"/>
      <c r="AO1" s="16"/>
      <c r="AP1" s="16"/>
      <c r="AQ1" s="16"/>
      <c r="BD1" s="36" t="s">
        <v>6</v>
      </c>
    </row>
    <row r="2" spans="1:214" ht="25.5" customHeight="1" x14ac:dyDescent="0.3">
      <c r="A2" s="85" t="s">
        <v>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 t="s">
        <v>8</v>
      </c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</row>
    <row r="3" spans="1:214" ht="15" customHeight="1" x14ac:dyDescent="0.15">
      <c r="A3" s="32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U3" s="32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2" t="s">
        <v>9</v>
      </c>
      <c r="AG3" s="38"/>
      <c r="AH3" s="16"/>
      <c r="AI3" s="16"/>
      <c r="AJ3" s="16"/>
      <c r="AK3" s="16"/>
      <c r="AL3" s="16"/>
      <c r="AM3" s="16"/>
      <c r="AN3" s="16"/>
      <c r="AO3" s="16"/>
      <c r="AP3" s="16"/>
      <c r="AQ3" s="16"/>
      <c r="BD3" s="12" t="s">
        <v>9</v>
      </c>
    </row>
    <row r="4" spans="1:214" s="14" customFormat="1" ht="21.75" customHeight="1" x14ac:dyDescent="0.15">
      <c r="A4" s="86" t="s">
        <v>10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 t="s">
        <v>11</v>
      </c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8" t="s">
        <v>12</v>
      </c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9" t="s">
        <v>13</v>
      </c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1"/>
    </row>
    <row r="5" spans="1:214" s="1" customFormat="1" ht="24" customHeight="1" x14ac:dyDescent="0.25">
      <c r="A5" s="74" t="s">
        <v>14</v>
      </c>
      <c r="B5" s="79" t="s">
        <v>15</v>
      </c>
      <c r="C5" s="80"/>
      <c r="D5" s="80"/>
      <c r="E5" s="80"/>
      <c r="F5" s="80"/>
      <c r="G5" s="80"/>
      <c r="H5" s="80"/>
      <c r="I5" s="81"/>
      <c r="J5" s="79" t="s">
        <v>16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74" t="s">
        <v>17</v>
      </c>
      <c r="V5" s="79" t="s">
        <v>18</v>
      </c>
      <c r="W5" s="80"/>
      <c r="X5" s="80"/>
      <c r="Y5" s="80"/>
      <c r="Z5" s="80"/>
      <c r="AA5" s="80"/>
      <c r="AB5" s="80"/>
      <c r="AC5" s="80"/>
      <c r="AD5" s="80"/>
      <c r="AE5" s="80"/>
      <c r="AF5" s="80"/>
      <c r="AG5" s="74" t="s">
        <v>19</v>
      </c>
      <c r="AH5" s="73" t="s">
        <v>20</v>
      </c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4" t="s">
        <v>21</v>
      </c>
      <c r="AT5" s="73" t="s">
        <v>22</v>
      </c>
      <c r="AU5" s="73"/>
      <c r="AV5" s="73"/>
      <c r="AW5" s="73"/>
      <c r="AX5" s="73"/>
      <c r="AY5" s="73"/>
      <c r="AZ5" s="73"/>
      <c r="BA5" s="73"/>
      <c r="BB5" s="73"/>
      <c r="BC5" s="73"/>
      <c r="BD5" s="73"/>
    </row>
    <row r="6" spans="1:214" s="1" customFormat="1" ht="36" customHeight="1" x14ac:dyDescent="0.25">
      <c r="A6" s="75"/>
      <c r="B6" s="69" t="s">
        <v>23</v>
      </c>
      <c r="C6" s="69" t="s">
        <v>24</v>
      </c>
      <c r="D6" s="69" t="s">
        <v>25</v>
      </c>
      <c r="E6" s="79" t="s">
        <v>26</v>
      </c>
      <c r="F6" s="80"/>
      <c r="G6" s="80"/>
      <c r="H6" s="81"/>
      <c r="I6" s="69" t="s">
        <v>27</v>
      </c>
      <c r="J6" s="77" t="s">
        <v>23</v>
      </c>
      <c r="K6" s="69" t="s">
        <v>28</v>
      </c>
      <c r="L6" s="69" t="s">
        <v>24</v>
      </c>
      <c r="M6" s="79" t="s">
        <v>29</v>
      </c>
      <c r="N6" s="80"/>
      <c r="O6" s="80"/>
      <c r="P6" s="81"/>
      <c r="Q6" s="69" t="s">
        <v>30</v>
      </c>
      <c r="R6" s="69" t="s">
        <v>31</v>
      </c>
      <c r="S6" s="82" t="s">
        <v>32</v>
      </c>
      <c r="T6" s="83" t="s">
        <v>33</v>
      </c>
      <c r="U6" s="75"/>
      <c r="V6" s="77" t="s">
        <v>23</v>
      </c>
      <c r="W6" s="69" t="s">
        <v>28</v>
      </c>
      <c r="X6" s="69" t="s">
        <v>24</v>
      </c>
      <c r="Y6" s="79" t="s">
        <v>29</v>
      </c>
      <c r="Z6" s="80"/>
      <c r="AA6" s="80"/>
      <c r="AB6" s="81"/>
      <c r="AC6" s="69" t="s">
        <v>34</v>
      </c>
      <c r="AD6" s="69" t="s">
        <v>31</v>
      </c>
      <c r="AE6" s="71" t="s">
        <v>32</v>
      </c>
      <c r="AF6" s="73" t="s">
        <v>33</v>
      </c>
      <c r="AG6" s="75"/>
      <c r="AH6" s="77" t="s">
        <v>23</v>
      </c>
      <c r="AI6" s="69" t="s">
        <v>28</v>
      </c>
      <c r="AJ6" s="69" t="s">
        <v>24</v>
      </c>
      <c r="AK6" s="79" t="s">
        <v>29</v>
      </c>
      <c r="AL6" s="80"/>
      <c r="AM6" s="80"/>
      <c r="AN6" s="81"/>
      <c r="AO6" s="69" t="s">
        <v>34</v>
      </c>
      <c r="AP6" s="69" t="s">
        <v>31</v>
      </c>
      <c r="AQ6" s="71" t="s">
        <v>32</v>
      </c>
      <c r="AR6" s="73" t="s">
        <v>33</v>
      </c>
      <c r="AS6" s="75"/>
      <c r="AT6" s="77" t="s">
        <v>23</v>
      </c>
      <c r="AU6" s="69" t="s">
        <v>28</v>
      </c>
      <c r="AV6" s="69" t="s">
        <v>24</v>
      </c>
      <c r="AW6" s="79" t="s">
        <v>29</v>
      </c>
      <c r="AX6" s="80"/>
      <c r="AY6" s="80"/>
      <c r="AZ6" s="81"/>
      <c r="BA6" s="69" t="s">
        <v>34</v>
      </c>
      <c r="BB6" s="69" t="s">
        <v>31</v>
      </c>
      <c r="BC6" s="71" t="s">
        <v>32</v>
      </c>
      <c r="BD6" s="73" t="s">
        <v>33</v>
      </c>
    </row>
    <row r="7" spans="1:214" s="1" customFormat="1" ht="37.5" customHeight="1" x14ac:dyDescent="0.25">
      <c r="A7" s="76"/>
      <c r="B7" s="70"/>
      <c r="C7" s="70"/>
      <c r="D7" s="70"/>
      <c r="E7" s="33" t="s">
        <v>35</v>
      </c>
      <c r="F7" s="33" t="s">
        <v>36</v>
      </c>
      <c r="G7" s="33" t="s">
        <v>37</v>
      </c>
      <c r="H7" s="6" t="s">
        <v>38</v>
      </c>
      <c r="I7" s="70"/>
      <c r="J7" s="78"/>
      <c r="K7" s="70"/>
      <c r="L7" s="70"/>
      <c r="M7" s="27" t="s">
        <v>39</v>
      </c>
      <c r="N7" s="27" t="s">
        <v>40</v>
      </c>
      <c r="O7" s="27" t="s">
        <v>41</v>
      </c>
      <c r="P7" s="5" t="s">
        <v>38</v>
      </c>
      <c r="Q7" s="70"/>
      <c r="R7" s="70"/>
      <c r="S7" s="82"/>
      <c r="T7" s="84"/>
      <c r="U7" s="76"/>
      <c r="V7" s="78"/>
      <c r="W7" s="70"/>
      <c r="X7" s="70"/>
      <c r="Y7" s="27" t="s">
        <v>39</v>
      </c>
      <c r="Z7" s="27" t="s">
        <v>40</v>
      </c>
      <c r="AA7" s="27" t="s">
        <v>41</v>
      </c>
      <c r="AB7" s="5" t="s">
        <v>38</v>
      </c>
      <c r="AC7" s="70"/>
      <c r="AD7" s="70"/>
      <c r="AE7" s="72"/>
      <c r="AF7" s="73"/>
      <c r="AG7" s="76"/>
      <c r="AH7" s="78"/>
      <c r="AI7" s="70"/>
      <c r="AJ7" s="70"/>
      <c r="AK7" s="27" t="s">
        <v>39</v>
      </c>
      <c r="AL7" s="27" t="s">
        <v>40</v>
      </c>
      <c r="AM7" s="27" t="s">
        <v>41</v>
      </c>
      <c r="AN7" s="5" t="s">
        <v>38</v>
      </c>
      <c r="AO7" s="70"/>
      <c r="AP7" s="70"/>
      <c r="AQ7" s="72"/>
      <c r="AR7" s="73"/>
      <c r="AS7" s="76"/>
      <c r="AT7" s="78"/>
      <c r="AU7" s="70"/>
      <c r="AV7" s="70"/>
      <c r="AW7" s="27" t="s">
        <v>39</v>
      </c>
      <c r="AX7" s="27" t="s">
        <v>40</v>
      </c>
      <c r="AY7" s="27" t="s">
        <v>41</v>
      </c>
      <c r="AZ7" s="5" t="s">
        <v>38</v>
      </c>
      <c r="BA7" s="70"/>
      <c r="BB7" s="70"/>
      <c r="BC7" s="72"/>
      <c r="BD7" s="73"/>
    </row>
    <row r="8" spans="1:214" ht="26.25" customHeight="1" x14ac:dyDescent="0.15">
      <c r="A8" s="34" t="s">
        <v>42</v>
      </c>
      <c r="B8" s="35" t="s">
        <v>43</v>
      </c>
      <c r="C8" s="35">
        <v>2</v>
      </c>
      <c r="D8" s="35">
        <v>3</v>
      </c>
      <c r="E8" s="35" t="s">
        <v>44</v>
      </c>
      <c r="F8" s="35">
        <v>5</v>
      </c>
      <c r="G8" s="35">
        <v>6</v>
      </c>
      <c r="H8" s="35">
        <v>7</v>
      </c>
      <c r="I8" s="35">
        <v>8</v>
      </c>
      <c r="J8" s="35" t="s">
        <v>45</v>
      </c>
      <c r="K8" s="35" t="s">
        <v>46</v>
      </c>
      <c r="L8" s="35">
        <v>11</v>
      </c>
      <c r="M8" s="35" t="s">
        <v>47</v>
      </c>
      <c r="N8" s="35">
        <v>13</v>
      </c>
      <c r="O8" s="35">
        <v>14</v>
      </c>
      <c r="P8" s="35">
        <v>15</v>
      </c>
      <c r="Q8" s="35">
        <v>16</v>
      </c>
      <c r="R8" s="35">
        <v>17</v>
      </c>
      <c r="S8" s="35">
        <v>18</v>
      </c>
      <c r="T8" s="35">
        <v>19</v>
      </c>
      <c r="U8" s="34" t="s">
        <v>42</v>
      </c>
      <c r="V8" s="35" t="s">
        <v>48</v>
      </c>
      <c r="W8" s="35" t="s">
        <v>49</v>
      </c>
      <c r="X8" s="35">
        <v>21</v>
      </c>
      <c r="Y8" s="35" t="s">
        <v>50</v>
      </c>
      <c r="Z8" s="35">
        <v>23</v>
      </c>
      <c r="AA8" s="35">
        <v>24</v>
      </c>
      <c r="AB8" s="35">
        <v>25</v>
      </c>
      <c r="AC8" s="35">
        <v>26</v>
      </c>
      <c r="AD8" s="35">
        <v>27</v>
      </c>
      <c r="AE8" s="35">
        <v>28</v>
      </c>
      <c r="AF8" s="35">
        <v>29</v>
      </c>
      <c r="AG8" s="34" t="s">
        <v>42</v>
      </c>
      <c r="AH8" s="39" t="s">
        <v>51</v>
      </c>
      <c r="AI8" s="39" t="s">
        <v>52</v>
      </c>
      <c r="AJ8" s="39">
        <v>32</v>
      </c>
      <c r="AK8" s="39" t="s">
        <v>53</v>
      </c>
      <c r="AL8" s="39">
        <v>34</v>
      </c>
      <c r="AM8" s="39">
        <v>35</v>
      </c>
      <c r="AN8" s="39">
        <v>36</v>
      </c>
      <c r="AO8" s="39">
        <v>37</v>
      </c>
      <c r="AP8" s="39">
        <v>38</v>
      </c>
      <c r="AQ8" s="39">
        <v>39</v>
      </c>
      <c r="AR8" s="22">
        <v>40</v>
      </c>
      <c r="AS8" s="34" t="s">
        <v>42</v>
      </c>
      <c r="AT8" s="39" t="s">
        <v>54</v>
      </c>
      <c r="AU8" s="39">
        <v>42</v>
      </c>
      <c r="AV8" s="39">
        <v>43</v>
      </c>
      <c r="AW8" s="39">
        <v>44</v>
      </c>
      <c r="AX8" s="39">
        <v>45</v>
      </c>
      <c r="AY8" s="39">
        <v>46</v>
      </c>
      <c r="AZ8" s="39">
        <v>47</v>
      </c>
      <c r="BA8" s="39">
        <v>48</v>
      </c>
      <c r="BB8" s="39">
        <v>49</v>
      </c>
      <c r="BC8" s="39">
        <v>50</v>
      </c>
      <c r="BD8" s="22">
        <v>51</v>
      </c>
    </row>
    <row r="9" spans="1:214" ht="25.5" customHeight="1" x14ac:dyDescent="0.15">
      <c r="A9" s="9" t="s">
        <v>55</v>
      </c>
      <c r="B9" s="11"/>
      <c r="C9" s="11">
        <v>15</v>
      </c>
      <c r="D9" s="11"/>
      <c r="E9" s="11">
        <v>2</v>
      </c>
      <c r="F9" s="11">
        <v>2</v>
      </c>
      <c r="G9" s="11"/>
      <c r="H9" s="11"/>
      <c r="I9" s="11"/>
      <c r="J9" s="11">
        <v>25</v>
      </c>
      <c r="K9" s="11">
        <v>17</v>
      </c>
      <c r="L9" s="11">
        <v>15</v>
      </c>
      <c r="M9" s="11"/>
      <c r="N9" s="11">
        <v>2</v>
      </c>
      <c r="O9" s="11"/>
      <c r="P9" s="11"/>
      <c r="Q9" s="11"/>
      <c r="R9" s="11"/>
      <c r="S9" s="11"/>
      <c r="T9" s="11">
        <v>8</v>
      </c>
      <c r="U9" s="9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9" t="s">
        <v>55</v>
      </c>
      <c r="AH9" s="11"/>
      <c r="AI9" s="11">
        <v>7</v>
      </c>
      <c r="AJ9" s="11">
        <v>7</v>
      </c>
      <c r="AK9" s="11"/>
      <c r="AL9" s="11"/>
      <c r="AM9" s="11"/>
      <c r="AN9" s="11"/>
      <c r="AO9" s="11"/>
      <c r="AP9" s="11"/>
      <c r="AQ9" s="11"/>
      <c r="AR9" s="11">
        <v>6</v>
      </c>
      <c r="AS9" s="9" t="s">
        <v>55</v>
      </c>
      <c r="AT9" s="11">
        <v>38</v>
      </c>
      <c r="AU9" s="11">
        <v>24</v>
      </c>
      <c r="AV9" s="11">
        <v>22</v>
      </c>
      <c r="AW9" s="11"/>
      <c r="AX9" s="11">
        <v>2</v>
      </c>
      <c r="AY9" s="11"/>
      <c r="AZ9" s="11"/>
      <c r="BA9" s="11"/>
      <c r="BB9" s="11"/>
      <c r="BC9" s="11"/>
      <c r="BD9" s="11">
        <v>14</v>
      </c>
    </row>
    <row r="10" spans="1:214" ht="25.5" customHeight="1" x14ac:dyDescent="0.15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9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9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9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</row>
    <row r="11" spans="1:214" ht="25.5" customHeight="1" x14ac:dyDescent="0.15">
      <c r="A11" s="9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9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9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9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214" ht="25.5" customHeight="1" x14ac:dyDescent="0.15">
      <c r="A12" s="9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9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9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9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214" ht="25.5" customHeight="1" x14ac:dyDescent="0.15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9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9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9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214" ht="25.5" customHeight="1" x14ac:dyDescent="0.15">
      <c r="A14" s="9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9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9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9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214" ht="25.5" customHeight="1" x14ac:dyDescent="0.15">
      <c r="A15" s="9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9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9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9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214" ht="25.5" customHeight="1" x14ac:dyDescent="0.15">
      <c r="A16" s="9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9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9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25.5" customHeight="1" x14ac:dyDescent="0.15">
      <c r="A17" s="9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9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9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</row>
    <row r="18" spans="1:56" ht="25.5" customHeight="1" x14ac:dyDescent="0.15">
      <c r="A18" s="9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9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9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9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25.5" customHeight="1" x14ac:dyDescent="0.15">
      <c r="A19" s="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9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9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9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25.5" customHeight="1" x14ac:dyDescent="0.15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M6:P6"/>
    <mergeCell ref="Y6:AB6"/>
    <mergeCell ref="AK6:AN6"/>
    <mergeCell ref="AW6:AZ6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J5:T5"/>
    <mergeCell ref="A5:A7"/>
    <mergeCell ref="B6:B7"/>
    <mergeCell ref="C6:C7"/>
    <mergeCell ref="D6:D7"/>
    <mergeCell ref="I6:I7"/>
    <mergeCell ref="E6:H6"/>
    <mergeCell ref="B5:I5"/>
    <mergeCell ref="AC6:AC7"/>
    <mergeCell ref="AD6:AD7"/>
    <mergeCell ref="AE6:AE7"/>
    <mergeCell ref="AF6:AF7"/>
    <mergeCell ref="AG5:AG7"/>
    <mergeCell ref="V5:AF5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H5:AR5"/>
    <mergeCell ref="AT5:BD5"/>
    <mergeCell ref="AV6:AV7"/>
    <mergeCell ref="BA6:BA7"/>
    <mergeCell ref="BB6:BB7"/>
    <mergeCell ref="BC6:BC7"/>
    <mergeCell ref="BD6:BD7"/>
  </mergeCells>
  <phoneticPr fontId="0" type="noConversion"/>
  <printOptions horizontalCentered="1"/>
  <pageMargins left="0.2" right="0.2" top="0.39370078740157499" bottom="0.39370078740157499" header="0.39370078740157499" footer="0.39370078740157499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A20"/>
  <sheetViews>
    <sheetView showGridLines="0" showZeros="0" topLeftCell="AR1" workbookViewId="0">
      <selection activeCell="BC12" sqref="BC12"/>
    </sheetView>
  </sheetViews>
  <sheetFormatPr defaultColWidth="9" defaultRowHeight="10.8" x14ac:dyDescent="0.15"/>
  <cols>
    <col min="1" max="1" width="27.625" style="15" customWidth="1"/>
    <col min="2" max="2" width="12" style="15" customWidth="1"/>
    <col min="3" max="3" width="10.5" style="15" customWidth="1"/>
    <col min="4" max="4" width="10.875" style="15" customWidth="1"/>
    <col min="5" max="5" width="10.5" style="15" customWidth="1"/>
    <col min="6" max="7" width="11" style="15" customWidth="1"/>
    <col min="8" max="8" width="12" style="15" customWidth="1"/>
    <col min="9" max="9" width="9.125" style="15" customWidth="1"/>
    <col min="10" max="10" width="11.875" style="15" customWidth="1"/>
    <col min="11" max="11" width="9.5" style="15" customWidth="1"/>
    <col min="12" max="13" width="9" customWidth="1"/>
    <col min="14" max="14" width="27.625" style="15" customWidth="1"/>
    <col min="15" max="15" width="13.875" style="15" customWidth="1"/>
    <col min="16" max="16" width="10.5" style="15" customWidth="1"/>
    <col min="17" max="17" width="10.875" style="15" customWidth="1"/>
    <col min="18" max="18" width="10.5" style="15" customWidth="1"/>
    <col min="19" max="19" width="12.375" style="15" customWidth="1"/>
    <col min="20" max="20" width="11" style="15" customWidth="1"/>
    <col min="21" max="21" width="12" style="15" customWidth="1"/>
    <col min="22" max="22" width="9.125" style="15" customWidth="1"/>
    <col min="23" max="23" width="12.5" style="15" customWidth="1"/>
    <col min="24" max="24" width="9.5" style="15" customWidth="1"/>
    <col min="25" max="26" width="9" customWidth="1"/>
    <col min="27" max="27" width="27.625" style="15" customWidth="1"/>
    <col min="28" max="28" width="14.125" style="15" customWidth="1"/>
    <col min="29" max="29" width="10.5" style="15" customWidth="1"/>
    <col min="30" max="30" width="10.875" style="15" customWidth="1"/>
    <col min="31" max="31" width="10.5" style="15" customWidth="1"/>
    <col min="32" max="32" width="12.625" style="15" customWidth="1"/>
    <col min="33" max="33" width="11" style="15" customWidth="1"/>
    <col min="34" max="34" width="12" style="15" customWidth="1"/>
    <col min="35" max="35" width="9.125" style="15" customWidth="1"/>
    <col min="36" max="36" width="12.625" style="15" customWidth="1"/>
    <col min="37" max="37" width="9.5" style="15" customWidth="1"/>
    <col min="38" max="41" width="9" customWidth="1"/>
    <col min="42" max="42" width="11.5" customWidth="1"/>
    <col min="43" max="43" width="10.625" customWidth="1"/>
    <col min="44" max="44" width="14.375" customWidth="1"/>
    <col min="45" max="217" width="9" customWidth="1"/>
  </cols>
  <sheetData>
    <row r="1" spans="1:209" ht="16.5" customHeight="1" x14ac:dyDescent="0.15">
      <c r="A1" s="16"/>
      <c r="B1" s="16"/>
      <c r="C1" s="16"/>
      <c r="D1"/>
      <c r="E1"/>
      <c r="F1"/>
      <c r="G1"/>
      <c r="H1"/>
      <c r="I1"/>
      <c r="J1"/>
      <c r="K1"/>
      <c r="N1" s="16"/>
      <c r="O1" s="16"/>
      <c r="P1" s="16"/>
      <c r="Q1"/>
      <c r="R1"/>
      <c r="S1"/>
      <c r="T1"/>
      <c r="U1"/>
      <c r="V1"/>
      <c r="W1"/>
      <c r="X1"/>
      <c r="Z1" t="s">
        <v>56</v>
      </c>
      <c r="AA1" s="16"/>
      <c r="AB1" s="16"/>
      <c r="AC1" s="16"/>
      <c r="AD1"/>
      <c r="AE1"/>
      <c r="AF1"/>
      <c r="AG1"/>
      <c r="AH1"/>
      <c r="AI1"/>
      <c r="AJ1"/>
      <c r="AK1"/>
      <c r="AN1" s="16"/>
      <c r="AO1" s="16"/>
      <c r="AP1" s="16"/>
      <c r="AZ1" t="s">
        <v>56</v>
      </c>
    </row>
    <row r="2" spans="1:209" ht="22.5" customHeight="1" x14ac:dyDescent="0.3">
      <c r="A2" s="97" t="s">
        <v>57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 t="s">
        <v>58</v>
      </c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</row>
    <row r="3" spans="1:209" ht="18" customHeight="1" x14ac:dyDescent="0.15">
      <c r="A3" s="16"/>
      <c r="B3" s="16"/>
      <c r="C3" s="16"/>
      <c r="D3"/>
      <c r="E3"/>
      <c r="F3"/>
      <c r="G3"/>
      <c r="H3"/>
      <c r="I3"/>
      <c r="J3"/>
      <c r="K3"/>
      <c r="N3" s="16"/>
      <c r="O3" s="16"/>
      <c r="P3" s="16"/>
      <c r="Q3"/>
      <c r="R3"/>
      <c r="S3"/>
      <c r="T3"/>
      <c r="U3"/>
      <c r="V3"/>
      <c r="W3"/>
      <c r="X3"/>
      <c r="AA3" s="16"/>
      <c r="AB3" s="16"/>
      <c r="AC3" s="16"/>
      <c r="AD3"/>
      <c r="AE3"/>
      <c r="AF3"/>
      <c r="AG3"/>
      <c r="AH3"/>
      <c r="AI3"/>
      <c r="AJ3"/>
      <c r="AK3"/>
    </row>
    <row r="4" spans="1:209" s="14" customFormat="1" ht="18" customHeight="1" x14ac:dyDescent="0.15">
      <c r="A4" s="86" t="s">
        <v>59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 t="s">
        <v>60</v>
      </c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98"/>
      <c r="AA4" s="99" t="s">
        <v>61</v>
      </c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100" t="s">
        <v>62</v>
      </c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</row>
    <row r="5" spans="1:209" s="1" customFormat="1" ht="29.25" customHeight="1" x14ac:dyDescent="0.25">
      <c r="A5" s="74" t="s">
        <v>14</v>
      </c>
      <c r="B5" s="93" t="s">
        <v>63</v>
      </c>
      <c r="C5" s="94"/>
      <c r="D5" s="94"/>
      <c r="E5" s="94"/>
      <c r="F5" s="17" t="s">
        <v>64</v>
      </c>
      <c r="G5" s="18"/>
      <c r="H5" s="18"/>
      <c r="I5" s="18"/>
      <c r="J5" s="25"/>
      <c r="K5" s="25"/>
      <c r="L5" s="25"/>
      <c r="M5" s="26"/>
      <c r="N5" s="74" t="s">
        <v>17</v>
      </c>
      <c r="O5" s="93" t="s">
        <v>63</v>
      </c>
      <c r="P5" s="94"/>
      <c r="Q5" s="94"/>
      <c r="R5" s="94"/>
      <c r="S5" s="17" t="s">
        <v>64</v>
      </c>
      <c r="T5" s="18"/>
      <c r="U5" s="18"/>
      <c r="V5" s="18"/>
      <c r="W5" s="25"/>
      <c r="X5" s="25"/>
      <c r="Y5" s="25"/>
      <c r="Z5" s="25"/>
      <c r="AA5" s="92" t="s">
        <v>19</v>
      </c>
      <c r="AB5" s="82" t="s">
        <v>63</v>
      </c>
      <c r="AC5" s="82"/>
      <c r="AD5" s="82"/>
      <c r="AE5" s="82"/>
      <c r="AF5" s="20" t="s">
        <v>64</v>
      </c>
      <c r="AG5" s="20"/>
      <c r="AH5" s="20"/>
      <c r="AI5" s="20"/>
      <c r="AJ5" s="20"/>
      <c r="AK5" s="20"/>
      <c r="AL5" s="20"/>
      <c r="AM5" s="20"/>
      <c r="AN5" s="92" t="s">
        <v>21</v>
      </c>
      <c r="AO5" s="82" t="s">
        <v>63</v>
      </c>
      <c r="AP5" s="82"/>
      <c r="AQ5" s="82"/>
      <c r="AR5" s="82"/>
      <c r="AS5" s="20" t="s">
        <v>64</v>
      </c>
      <c r="AT5" s="20"/>
      <c r="AU5" s="20"/>
      <c r="AV5" s="20"/>
      <c r="AW5" s="20"/>
      <c r="AX5" s="20"/>
      <c r="AY5" s="20"/>
      <c r="AZ5" s="20"/>
    </row>
    <row r="6" spans="1:209" s="1" customFormat="1" ht="27.75" customHeight="1" x14ac:dyDescent="0.25">
      <c r="A6" s="75"/>
      <c r="B6" s="69" t="s">
        <v>65</v>
      </c>
      <c r="C6" s="69" t="s">
        <v>66</v>
      </c>
      <c r="D6" s="69" t="s">
        <v>67</v>
      </c>
      <c r="E6" s="82" t="s">
        <v>68</v>
      </c>
      <c r="F6" s="20" t="s">
        <v>69</v>
      </c>
      <c r="G6" s="20"/>
      <c r="H6" s="20"/>
      <c r="I6" s="20"/>
      <c r="J6" s="95" t="s">
        <v>70</v>
      </c>
      <c r="K6" s="95"/>
      <c r="L6" s="95"/>
      <c r="M6" s="95"/>
      <c r="N6" s="75"/>
      <c r="O6" s="69" t="s">
        <v>65</v>
      </c>
      <c r="P6" s="69" t="s">
        <v>66</v>
      </c>
      <c r="Q6" s="69" t="s">
        <v>67</v>
      </c>
      <c r="R6" s="82" t="s">
        <v>68</v>
      </c>
      <c r="S6" s="20" t="s">
        <v>69</v>
      </c>
      <c r="T6" s="20"/>
      <c r="U6" s="20"/>
      <c r="V6" s="20"/>
      <c r="W6" s="95" t="s">
        <v>70</v>
      </c>
      <c r="X6" s="95"/>
      <c r="Y6" s="95"/>
      <c r="Z6" s="96"/>
      <c r="AA6" s="92"/>
      <c r="AB6" s="82" t="s">
        <v>65</v>
      </c>
      <c r="AC6" s="82" t="s">
        <v>66</v>
      </c>
      <c r="AD6" s="82" t="s">
        <v>67</v>
      </c>
      <c r="AE6" s="82" t="s">
        <v>68</v>
      </c>
      <c r="AF6" s="20" t="s">
        <v>69</v>
      </c>
      <c r="AG6" s="20"/>
      <c r="AH6" s="20"/>
      <c r="AI6" s="20"/>
      <c r="AJ6" s="73" t="s">
        <v>70</v>
      </c>
      <c r="AK6" s="73"/>
      <c r="AL6" s="73"/>
      <c r="AM6" s="73"/>
      <c r="AN6" s="92"/>
      <c r="AO6" s="82" t="s">
        <v>65</v>
      </c>
      <c r="AP6" s="82" t="s">
        <v>66</v>
      </c>
      <c r="AQ6" s="82" t="s">
        <v>67</v>
      </c>
      <c r="AR6" s="82" t="s">
        <v>68</v>
      </c>
      <c r="AS6" s="20" t="s">
        <v>69</v>
      </c>
      <c r="AT6" s="20"/>
      <c r="AU6" s="20"/>
      <c r="AV6" s="20"/>
      <c r="AW6" s="73" t="s">
        <v>70</v>
      </c>
      <c r="AX6" s="73"/>
      <c r="AY6" s="73"/>
      <c r="AZ6" s="73"/>
    </row>
    <row r="7" spans="1:209" s="1" customFormat="1" ht="42.75" customHeight="1" x14ac:dyDescent="0.25">
      <c r="A7" s="76"/>
      <c r="B7" s="70"/>
      <c r="C7" s="70"/>
      <c r="D7" s="70"/>
      <c r="E7" s="82"/>
      <c r="F7" s="5" t="s">
        <v>71</v>
      </c>
      <c r="G7" s="5" t="s">
        <v>72</v>
      </c>
      <c r="H7" s="5" t="s">
        <v>73</v>
      </c>
      <c r="I7" s="5" t="s">
        <v>74</v>
      </c>
      <c r="J7" s="27" t="s">
        <v>23</v>
      </c>
      <c r="K7" s="5" t="s">
        <v>72</v>
      </c>
      <c r="L7" s="5" t="s">
        <v>73</v>
      </c>
      <c r="M7" s="5" t="s">
        <v>74</v>
      </c>
      <c r="N7" s="76"/>
      <c r="O7" s="70"/>
      <c r="P7" s="70"/>
      <c r="Q7" s="70"/>
      <c r="R7" s="82"/>
      <c r="S7" s="5" t="s">
        <v>71</v>
      </c>
      <c r="T7" s="5" t="s">
        <v>72</v>
      </c>
      <c r="U7" s="5" t="s">
        <v>73</v>
      </c>
      <c r="V7" s="5" t="s">
        <v>74</v>
      </c>
      <c r="W7" s="27" t="s">
        <v>23</v>
      </c>
      <c r="X7" s="5" t="s">
        <v>72</v>
      </c>
      <c r="Y7" s="5" t="s">
        <v>73</v>
      </c>
      <c r="Z7" s="28" t="s">
        <v>74</v>
      </c>
      <c r="AA7" s="92"/>
      <c r="AB7" s="82"/>
      <c r="AC7" s="82"/>
      <c r="AD7" s="82"/>
      <c r="AE7" s="82"/>
      <c r="AF7" s="19" t="s">
        <v>71</v>
      </c>
      <c r="AG7" s="19" t="s">
        <v>72</v>
      </c>
      <c r="AH7" s="19" t="s">
        <v>73</v>
      </c>
      <c r="AI7" s="19" t="s">
        <v>74</v>
      </c>
      <c r="AJ7" s="30" t="s">
        <v>23</v>
      </c>
      <c r="AK7" s="19" t="s">
        <v>72</v>
      </c>
      <c r="AL7" s="19" t="s">
        <v>73</v>
      </c>
      <c r="AM7" s="19" t="s">
        <v>74</v>
      </c>
      <c r="AN7" s="92"/>
      <c r="AO7" s="82"/>
      <c r="AP7" s="82"/>
      <c r="AQ7" s="82"/>
      <c r="AR7" s="82"/>
      <c r="AS7" s="19" t="s">
        <v>71</v>
      </c>
      <c r="AT7" s="19" t="s">
        <v>72</v>
      </c>
      <c r="AU7" s="19" t="s">
        <v>73</v>
      </c>
      <c r="AV7" s="19" t="s">
        <v>74</v>
      </c>
      <c r="AW7" s="30" t="s">
        <v>23</v>
      </c>
      <c r="AX7" s="19" t="s">
        <v>72</v>
      </c>
      <c r="AY7" s="19" t="s">
        <v>73</v>
      </c>
      <c r="AZ7" s="19" t="s">
        <v>74</v>
      </c>
    </row>
    <row r="8" spans="1:209" s="11" customFormat="1" ht="21.75" customHeight="1" x14ac:dyDescent="0.15">
      <c r="A8" s="21" t="s">
        <v>42</v>
      </c>
      <c r="B8" s="22" t="s">
        <v>75</v>
      </c>
      <c r="C8" s="22">
        <v>2</v>
      </c>
      <c r="D8" s="22">
        <v>3</v>
      </c>
      <c r="E8" s="22">
        <v>4</v>
      </c>
      <c r="F8" s="22" t="s">
        <v>76</v>
      </c>
      <c r="G8" s="22">
        <v>6</v>
      </c>
      <c r="H8" s="22">
        <v>7</v>
      </c>
      <c r="I8" s="22">
        <v>8</v>
      </c>
      <c r="J8" s="22" t="s">
        <v>77</v>
      </c>
      <c r="K8" s="22">
        <v>10</v>
      </c>
      <c r="L8" s="22">
        <v>11</v>
      </c>
      <c r="M8" s="22">
        <v>12</v>
      </c>
      <c r="N8" s="21" t="s">
        <v>42</v>
      </c>
      <c r="O8" s="22" t="s">
        <v>78</v>
      </c>
      <c r="P8" s="22">
        <v>14</v>
      </c>
      <c r="Q8" s="22">
        <v>15</v>
      </c>
      <c r="R8" s="22">
        <v>16</v>
      </c>
      <c r="S8" s="22" t="s">
        <v>79</v>
      </c>
      <c r="T8" s="22">
        <v>18</v>
      </c>
      <c r="U8" s="22">
        <v>19</v>
      </c>
      <c r="V8" s="22">
        <v>20</v>
      </c>
      <c r="W8" s="22" t="s">
        <v>80</v>
      </c>
      <c r="X8" s="22">
        <v>22</v>
      </c>
      <c r="Y8" s="22">
        <v>23</v>
      </c>
      <c r="Z8" s="22">
        <v>24</v>
      </c>
      <c r="AA8" s="21" t="s">
        <v>42</v>
      </c>
      <c r="AB8" s="22" t="s">
        <v>81</v>
      </c>
      <c r="AC8" s="22">
        <v>26</v>
      </c>
      <c r="AD8" s="22">
        <v>27</v>
      </c>
      <c r="AE8" s="22">
        <v>28</v>
      </c>
      <c r="AF8" s="22" t="s">
        <v>82</v>
      </c>
      <c r="AG8" s="22">
        <v>30</v>
      </c>
      <c r="AH8" s="22">
        <v>31</v>
      </c>
      <c r="AI8" s="22">
        <v>32</v>
      </c>
      <c r="AJ8" s="22" t="s">
        <v>53</v>
      </c>
      <c r="AK8" s="22">
        <v>34</v>
      </c>
      <c r="AL8" s="22">
        <v>35</v>
      </c>
      <c r="AM8" s="22">
        <v>36</v>
      </c>
      <c r="AN8" s="21" t="s">
        <v>42</v>
      </c>
      <c r="AO8" s="22">
        <v>37</v>
      </c>
      <c r="AP8" s="22">
        <v>38</v>
      </c>
      <c r="AQ8" s="22">
        <v>39</v>
      </c>
      <c r="AR8" s="22">
        <v>40</v>
      </c>
      <c r="AS8" s="22">
        <v>41</v>
      </c>
      <c r="AT8" s="22">
        <v>42</v>
      </c>
      <c r="AU8" s="22">
        <v>43</v>
      </c>
      <c r="AV8" s="22">
        <v>44</v>
      </c>
      <c r="AW8" s="22">
        <v>45</v>
      </c>
      <c r="AX8" s="22">
        <v>46</v>
      </c>
      <c r="AY8" s="22">
        <v>47</v>
      </c>
      <c r="AZ8" s="22">
        <v>48</v>
      </c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</row>
    <row r="9" spans="1:209" s="11" customFormat="1" ht="21.75" customHeight="1" x14ac:dyDescent="0.15">
      <c r="A9" s="49" t="s">
        <v>55</v>
      </c>
      <c r="B9" s="49"/>
      <c r="C9" s="49"/>
      <c r="D9" s="49"/>
      <c r="E9" s="49"/>
      <c r="F9" s="23">
        <v>2</v>
      </c>
      <c r="G9" s="23">
        <v>2</v>
      </c>
      <c r="H9" s="23">
        <v>0</v>
      </c>
      <c r="I9" s="23"/>
      <c r="J9" s="23">
        <v>2</v>
      </c>
      <c r="K9" s="23">
        <v>2</v>
      </c>
      <c r="N9" s="23"/>
      <c r="O9" s="23"/>
      <c r="P9" s="24"/>
      <c r="Q9" s="23"/>
      <c r="R9" s="23"/>
      <c r="S9" s="23"/>
      <c r="T9" s="23"/>
      <c r="U9" s="23"/>
      <c r="V9" s="23"/>
      <c r="W9" s="23"/>
      <c r="X9" s="23"/>
      <c r="Z9" s="29"/>
      <c r="AA9" s="23"/>
      <c r="AB9" s="23"/>
      <c r="AC9" s="24"/>
      <c r="AD9" s="23"/>
      <c r="AE9" s="23"/>
      <c r="AF9" s="23"/>
      <c r="AG9" s="23"/>
      <c r="AH9" s="23"/>
      <c r="AI9" s="23"/>
      <c r="AJ9" s="23"/>
      <c r="AK9" s="23"/>
      <c r="AN9" s="49" t="s">
        <v>55</v>
      </c>
      <c r="AO9" s="48"/>
      <c r="AP9" s="48"/>
      <c r="AQ9" s="48"/>
      <c r="AR9" s="48"/>
      <c r="AS9" s="23">
        <v>2</v>
      </c>
      <c r="AT9" s="48">
        <v>2</v>
      </c>
      <c r="AU9" s="48"/>
      <c r="AV9" s="48"/>
      <c r="AW9" s="23">
        <v>2</v>
      </c>
      <c r="AX9" s="23">
        <v>2</v>
      </c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</row>
    <row r="10" spans="1:209" s="11" customFormat="1" ht="21.75" customHeight="1" x14ac:dyDescent="0.15"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Z10" s="29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</row>
    <row r="11" spans="1:209" s="11" customFormat="1" ht="21.75" customHeight="1" x14ac:dyDescent="0.15">
      <c r="B11" s="23"/>
      <c r="C11" s="23"/>
      <c r="D11" s="23"/>
      <c r="E11" s="23"/>
      <c r="F11" s="23"/>
      <c r="G11" s="23"/>
      <c r="H11" s="23"/>
      <c r="I11" s="23"/>
      <c r="J11" s="23"/>
      <c r="K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Z11" s="29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</row>
    <row r="12" spans="1:209" s="11" customFormat="1" ht="21.75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Z12" s="29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</row>
    <row r="13" spans="1:209" s="11" customFormat="1" ht="21.75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Z13" s="29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</row>
    <row r="14" spans="1:209" s="11" customFormat="1" ht="21.75" customHeight="1" x14ac:dyDescent="0.1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Z14" s="29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</row>
    <row r="15" spans="1:209" s="11" customFormat="1" ht="21.75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Z15" s="29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</row>
    <row r="16" spans="1:209" s="11" customFormat="1" ht="21.75" customHeight="1" x14ac:dyDescent="0.1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Z16" s="29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</row>
    <row r="17" spans="1:209" s="11" customFormat="1" ht="21.7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Z17" s="29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</row>
    <row r="18" spans="1:209" s="11" customFormat="1" ht="21.75" customHeight="1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Z18" s="29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</row>
    <row r="19" spans="1:209" s="11" customFormat="1" ht="21.75" customHeight="1" x14ac:dyDescent="0.1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Z19" s="29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</row>
    <row r="20" spans="1:209" s="11" customFormat="1" ht="21.75" customHeight="1" x14ac:dyDescent="0.1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Z20" s="29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N5:AN7"/>
    <mergeCell ref="AO6:AO7"/>
    <mergeCell ref="AP6:AP7"/>
    <mergeCell ref="AQ6:AQ7"/>
    <mergeCell ref="AR6:AR7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8" scale="90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59"/>
  <sheetViews>
    <sheetView topLeftCell="AM35" workbookViewId="0">
      <selection activeCell="AW44" sqref="AW44"/>
    </sheetView>
  </sheetViews>
  <sheetFormatPr defaultColWidth="9" defaultRowHeight="10.8" x14ac:dyDescent="0.15"/>
  <cols>
    <col min="1" max="1" width="21.125" customWidth="1"/>
    <col min="2" max="2" width="12.875" style="31" customWidth="1"/>
    <col min="3" max="3" width="27.5" customWidth="1"/>
    <col min="4" max="4" width="33.875" customWidth="1"/>
    <col min="5" max="5" width="23.625" customWidth="1"/>
    <col min="6" max="6" width="17.125" customWidth="1"/>
    <col min="7" max="7" width="10.375" customWidth="1"/>
    <col min="8" max="8" width="18.5" customWidth="1"/>
    <col min="9" max="9" width="12.625" customWidth="1"/>
    <col min="10" max="10" width="11.625" customWidth="1"/>
    <col min="11" max="11" width="5.5" customWidth="1"/>
    <col min="12" max="12" width="12.375" customWidth="1"/>
    <col min="13" max="13" width="4.87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6.375" customWidth="1"/>
    <col min="22" max="22" width="15.375" customWidth="1"/>
    <col min="23" max="23" width="11.625" customWidth="1"/>
    <col min="24" max="24" width="12.625" customWidth="1"/>
    <col min="25" max="25" width="13" customWidth="1"/>
    <col min="26" max="26" width="3.875" customWidth="1"/>
    <col min="27" max="27" width="8.625" customWidth="1"/>
    <col min="28" max="28" width="5.5" customWidth="1"/>
    <col min="29" max="29" width="9.625" customWidth="1"/>
    <col min="30" max="30" width="12.875" customWidth="1"/>
    <col min="31" max="31" width="11.375" customWidth="1"/>
    <col min="32" max="32" width="28.5" style="61" customWidth="1"/>
    <col min="33" max="33" width="15.5" customWidth="1"/>
    <col min="34" max="34" width="24" customWidth="1"/>
    <col min="35" max="35" width="21.875" customWidth="1"/>
    <col min="36" max="36" width="11.125" customWidth="1"/>
    <col min="37" max="37" width="10.875" customWidth="1"/>
    <col min="38" max="38" width="12.375" customWidth="1"/>
    <col min="39" max="39" width="8.625" customWidth="1"/>
    <col min="40" max="40" width="10.875" customWidth="1"/>
    <col min="41" max="41" width="4.625" customWidth="1"/>
    <col min="42" max="42" width="8.875" customWidth="1"/>
    <col min="43" max="43" width="3.875" customWidth="1"/>
    <col min="44" max="44" width="9.875" customWidth="1"/>
    <col min="45" max="46" width="11" customWidth="1"/>
    <col min="47" max="47" width="13.125" customWidth="1"/>
    <col min="48" max="48" width="23" customWidth="1"/>
    <col min="49" max="49" width="34.375" customWidth="1"/>
    <col min="50" max="50" width="22.625" customWidth="1"/>
    <col min="51" max="51" width="12.125" customWidth="1"/>
    <col min="52" max="52" width="9" customWidth="1"/>
    <col min="53" max="53" width="13.375" customWidth="1"/>
    <col min="54" max="54" width="8" customWidth="1"/>
    <col min="55" max="55" width="11.625" customWidth="1"/>
    <col min="56" max="56" width="3.875" customWidth="1"/>
    <col min="57" max="57" width="6.875" customWidth="1"/>
    <col min="58" max="58" width="4.5" customWidth="1"/>
    <col min="59" max="59" width="10" customWidth="1"/>
    <col min="60" max="60" width="9.875" customWidth="1"/>
  </cols>
  <sheetData>
    <row r="1" spans="1:60" ht="18" customHeight="1" x14ac:dyDescent="0.15">
      <c r="A1" s="3"/>
      <c r="B1" s="51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12"/>
      <c r="P1" s="3"/>
      <c r="Q1" s="3"/>
      <c r="R1" s="3"/>
      <c r="S1" s="3"/>
      <c r="T1" s="3"/>
      <c r="U1" s="4"/>
      <c r="V1" s="4"/>
      <c r="W1" s="4"/>
      <c r="X1" s="4"/>
      <c r="Y1" s="4"/>
      <c r="Z1" s="4"/>
      <c r="AA1" s="4"/>
      <c r="AB1" s="4"/>
      <c r="AC1" s="4"/>
      <c r="AD1" s="12" t="s">
        <v>83</v>
      </c>
      <c r="AE1" s="3"/>
      <c r="AF1" s="3"/>
      <c r="AG1" s="3"/>
      <c r="AH1" s="3"/>
      <c r="AI1" s="3"/>
      <c r="AJ1" s="4"/>
      <c r="AK1" s="4"/>
      <c r="AL1" s="4"/>
      <c r="AM1" s="4"/>
      <c r="AN1" s="4"/>
      <c r="AO1" s="4"/>
      <c r="AP1" s="4"/>
      <c r="AQ1" s="4"/>
      <c r="AR1" s="4"/>
      <c r="AS1" s="12"/>
      <c r="AT1" s="3"/>
      <c r="AU1" s="3"/>
      <c r="AV1" s="3"/>
      <c r="AW1" s="3"/>
      <c r="AX1" s="3"/>
      <c r="AY1" s="4"/>
      <c r="AZ1" s="4"/>
      <c r="BA1" s="4"/>
      <c r="BB1" s="4"/>
      <c r="BC1" s="4"/>
      <c r="BD1" s="4"/>
      <c r="BE1" s="4"/>
      <c r="BF1" s="4"/>
      <c r="BG1" s="4"/>
      <c r="BH1" s="12" t="s">
        <v>83</v>
      </c>
    </row>
    <row r="2" spans="1:60" ht="18" customHeight="1" x14ac:dyDescent="0.3">
      <c r="A2" s="97" t="s">
        <v>84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 t="s">
        <v>84</v>
      </c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</row>
    <row r="3" spans="1:60" ht="18" customHeight="1" x14ac:dyDescent="0.15">
      <c r="A3" s="3"/>
      <c r="B3" s="51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12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12" t="s">
        <v>85</v>
      </c>
      <c r="AE3" s="3"/>
      <c r="AF3" s="3"/>
      <c r="AG3" s="3"/>
      <c r="AH3" s="3"/>
      <c r="AI3" s="3"/>
      <c r="AJ3" s="4"/>
      <c r="AK3" s="4"/>
      <c r="AL3" s="4"/>
      <c r="AM3" s="4"/>
      <c r="AN3" s="4"/>
      <c r="AO3" s="4"/>
      <c r="AP3" s="4"/>
      <c r="AQ3" s="4"/>
      <c r="AR3" s="4"/>
      <c r="AS3" s="12"/>
      <c r="AT3" s="3"/>
      <c r="AU3" s="3"/>
      <c r="AV3" s="3"/>
      <c r="AW3" s="3"/>
      <c r="AX3" s="3"/>
      <c r="AY3" s="4"/>
      <c r="AZ3" s="4"/>
      <c r="BA3" s="4"/>
      <c r="BB3" s="4"/>
      <c r="BC3" s="4"/>
      <c r="BD3" s="4"/>
      <c r="BE3" s="4"/>
      <c r="BF3" s="4"/>
      <c r="BG3" s="4"/>
      <c r="BH3" s="12" t="s">
        <v>85</v>
      </c>
    </row>
    <row r="4" spans="1:60" s="1" customFormat="1" ht="21" customHeight="1" x14ac:dyDescent="0.25">
      <c r="A4" s="117" t="s">
        <v>86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 t="s">
        <v>87</v>
      </c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88" t="s">
        <v>88</v>
      </c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119" t="s">
        <v>89</v>
      </c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</row>
    <row r="5" spans="1:60" s="2" customFormat="1" ht="33" customHeight="1" x14ac:dyDescent="0.25">
      <c r="A5" s="93" t="s">
        <v>14</v>
      </c>
      <c r="B5" s="115" t="s">
        <v>90</v>
      </c>
      <c r="C5" s="69" t="s">
        <v>91</v>
      </c>
      <c r="D5" s="69" t="s">
        <v>92</v>
      </c>
      <c r="E5" s="69" t="s">
        <v>93</v>
      </c>
      <c r="F5" s="106" t="s">
        <v>94</v>
      </c>
      <c r="G5" s="108" t="s">
        <v>95</v>
      </c>
      <c r="H5" s="108"/>
      <c r="I5" s="108"/>
      <c r="J5" s="109" t="s">
        <v>96</v>
      </c>
      <c r="K5" s="111" t="s">
        <v>97</v>
      </c>
      <c r="L5" s="101" t="s">
        <v>98</v>
      </c>
      <c r="M5" s="102" t="s">
        <v>99</v>
      </c>
      <c r="N5" s="103" t="s">
        <v>100</v>
      </c>
      <c r="O5" s="104" t="s">
        <v>101</v>
      </c>
      <c r="P5" s="93" t="s">
        <v>17</v>
      </c>
      <c r="Q5" s="69" t="s">
        <v>90</v>
      </c>
      <c r="R5" s="69" t="s">
        <v>91</v>
      </c>
      <c r="S5" s="69" t="s">
        <v>92</v>
      </c>
      <c r="T5" s="69" t="s">
        <v>93</v>
      </c>
      <c r="U5" s="106" t="s">
        <v>94</v>
      </c>
      <c r="V5" s="108" t="s">
        <v>95</v>
      </c>
      <c r="W5" s="108"/>
      <c r="X5" s="108"/>
      <c r="Y5" s="109" t="s">
        <v>96</v>
      </c>
      <c r="Z5" s="111" t="s">
        <v>97</v>
      </c>
      <c r="AA5" s="101" t="s">
        <v>98</v>
      </c>
      <c r="AB5" s="102" t="s">
        <v>99</v>
      </c>
      <c r="AC5" s="103" t="s">
        <v>100</v>
      </c>
      <c r="AD5" s="104" t="s">
        <v>101</v>
      </c>
      <c r="AE5" s="93" t="s">
        <v>19</v>
      </c>
      <c r="AF5" s="113" t="s">
        <v>90</v>
      </c>
      <c r="AG5" s="69" t="s">
        <v>91</v>
      </c>
      <c r="AH5" s="69" t="s">
        <v>92</v>
      </c>
      <c r="AI5" s="69" t="s">
        <v>93</v>
      </c>
      <c r="AJ5" s="106" t="s">
        <v>94</v>
      </c>
      <c r="AK5" s="108" t="s">
        <v>95</v>
      </c>
      <c r="AL5" s="108"/>
      <c r="AM5" s="108"/>
      <c r="AN5" s="109" t="s">
        <v>96</v>
      </c>
      <c r="AO5" s="111" t="s">
        <v>97</v>
      </c>
      <c r="AP5" s="101" t="s">
        <v>98</v>
      </c>
      <c r="AQ5" s="102" t="s">
        <v>99</v>
      </c>
      <c r="AR5" s="103" t="s">
        <v>100</v>
      </c>
      <c r="AS5" s="104" t="s">
        <v>101</v>
      </c>
      <c r="AT5" s="93" t="s">
        <v>21</v>
      </c>
      <c r="AU5" s="69" t="s">
        <v>90</v>
      </c>
      <c r="AV5" s="69" t="s">
        <v>91</v>
      </c>
      <c r="AW5" s="69" t="s">
        <v>92</v>
      </c>
      <c r="AX5" s="69" t="s">
        <v>93</v>
      </c>
      <c r="AY5" s="106" t="s">
        <v>94</v>
      </c>
      <c r="AZ5" s="108" t="s">
        <v>95</v>
      </c>
      <c r="BA5" s="108"/>
      <c r="BB5" s="108"/>
      <c r="BC5" s="109" t="s">
        <v>96</v>
      </c>
      <c r="BD5" s="111" t="s">
        <v>97</v>
      </c>
      <c r="BE5" s="101" t="s">
        <v>98</v>
      </c>
      <c r="BF5" s="102" t="s">
        <v>99</v>
      </c>
      <c r="BG5" s="103" t="s">
        <v>100</v>
      </c>
      <c r="BH5" s="104" t="s">
        <v>101</v>
      </c>
    </row>
    <row r="6" spans="1:60" s="2" customFormat="1" ht="69.75" customHeight="1" x14ac:dyDescent="0.25">
      <c r="A6" s="93"/>
      <c r="B6" s="116"/>
      <c r="C6" s="70"/>
      <c r="D6" s="70"/>
      <c r="E6" s="70"/>
      <c r="F6" s="107"/>
      <c r="G6" s="7" t="s">
        <v>102</v>
      </c>
      <c r="H6" s="7" t="s">
        <v>103</v>
      </c>
      <c r="I6" s="7" t="s">
        <v>104</v>
      </c>
      <c r="J6" s="110"/>
      <c r="K6" s="112"/>
      <c r="L6" s="101"/>
      <c r="M6" s="102"/>
      <c r="N6" s="103"/>
      <c r="O6" s="105"/>
      <c r="P6" s="93"/>
      <c r="Q6" s="70"/>
      <c r="R6" s="70"/>
      <c r="S6" s="70"/>
      <c r="T6" s="70"/>
      <c r="U6" s="107"/>
      <c r="V6" s="7" t="s">
        <v>102</v>
      </c>
      <c r="W6" s="7" t="s">
        <v>103</v>
      </c>
      <c r="X6" s="7" t="s">
        <v>104</v>
      </c>
      <c r="Y6" s="110"/>
      <c r="Z6" s="112"/>
      <c r="AA6" s="101"/>
      <c r="AB6" s="102"/>
      <c r="AC6" s="103"/>
      <c r="AD6" s="105"/>
      <c r="AE6" s="93"/>
      <c r="AF6" s="114"/>
      <c r="AG6" s="70"/>
      <c r="AH6" s="70"/>
      <c r="AI6" s="70"/>
      <c r="AJ6" s="107"/>
      <c r="AK6" s="7" t="s">
        <v>102</v>
      </c>
      <c r="AL6" s="7" t="s">
        <v>103</v>
      </c>
      <c r="AM6" s="7" t="s">
        <v>104</v>
      </c>
      <c r="AN6" s="110"/>
      <c r="AO6" s="112"/>
      <c r="AP6" s="101"/>
      <c r="AQ6" s="102"/>
      <c r="AR6" s="103"/>
      <c r="AS6" s="105"/>
      <c r="AT6" s="93"/>
      <c r="AU6" s="70"/>
      <c r="AV6" s="70"/>
      <c r="AW6" s="70"/>
      <c r="AX6" s="70"/>
      <c r="AY6" s="107"/>
      <c r="AZ6" s="7" t="s">
        <v>102</v>
      </c>
      <c r="BA6" s="7" t="s">
        <v>103</v>
      </c>
      <c r="BB6" s="7" t="s">
        <v>104</v>
      </c>
      <c r="BC6" s="110"/>
      <c r="BD6" s="112"/>
      <c r="BE6" s="101"/>
      <c r="BF6" s="102"/>
      <c r="BG6" s="103"/>
      <c r="BH6" s="105"/>
    </row>
    <row r="7" spans="1:60" ht="24" customHeight="1" x14ac:dyDescent="0.15">
      <c r="A7" s="8" t="s">
        <v>42</v>
      </c>
      <c r="B7" s="52" t="s">
        <v>105</v>
      </c>
      <c r="C7" s="8" t="s">
        <v>106</v>
      </c>
      <c r="D7" s="8" t="s">
        <v>107</v>
      </c>
      <c r="E7" s="8" t="s">
        <v>108</v>
      </c>
      <c r="F7" s="8" t="s">
        <v>109</v>
      </c>
      <c r="G7" s="8" t="s">
        <v>110</v>
      </c>
      <c r="H7" s="8" t="s">
        <v>111</v>
      </c>
      <c r="I7" s="8" t="s">
        <v>112</v>
      </c>
      <c r="J7" s="8" t="s">
        <v>113</v>
      </c>
      <c r="K7" s="8" t="s">
        <v>114</v>
      </c>
      <c r="L7" s="8" t="s">
        <v>115</v>
      </c>
      <c r="M7" s="8" t="s">
        <v>116</v>
      </c>
      <c r="N7" s="8" t="s">
        <v>117</v>
      </c>
      <c r="O7" s="8" t="s">
        <v>118</v>
      </c>
      <c r="P7" s="8" t="s">
        <v>42</v>
      </c>
      <c r="Q7" s="8" t="s">
        <v>119</v>
      </c>
      <c r="R7" s="8" t="s">
        <v>120</v>
      </c>
      <c r="S7" s="8" t="s">
        <v>121</v>
      </c>
      <c r="T7" s="8" t="s">
        <v>122</v>
      </c>
      <c r="U7" s="8" t="s">
        <v>123</v>
      </c>
      <c r="V7" s="8" t="s">
        <v>124</v>
      </c>
      <c r="W7" s="8" t="s">
        <v>125</v>
      </c>
      <c r="X7" s="8" t="s">
        <v>126</v>
      </c>
      <c r="Y7" s="8" t="s">
        <v>127</v>
      </c>
      <c r="Z7" s="8" t="s">
        <v>128</v>
      </c>
      <c r="AA7" s="8" t="s">
        <v>129</v>
      </c>
      <c r="AB7" s="8" t="s">
        <v>130</v>
      </c>
      <c r="AC7" s="8" t="s">
        <v>131</v>
      </c>
      <c r="AD7" s="8" t="s">
        <v>132</v>
      </c>
      <c r="AE7" s="8" t="s">
        <v>42</v>
      </c>
      <c r="AF7" s="58" t="s">
        <v>133</v>
      </c>
      <c r="AG7" s="8" t="s">
        <v>134</v>
      </c>
      <c r="AH7" s="8" t="s">
        <v>135</v>
      </c>
      <c r="AI7" s="8" t="s">
        <v>136</v>
      </c>
      <c r="AJ7" s="8" t="s">
        <v>137</v>
      </c>
      <c r="AK7" s="8" t="s">
        <v>138</v>
      </c>
      <c r="AL7" s="8" t="s">
        <v>139</v>
      </c>
      <c r="AM7" s="8" t="s">
        <v>140</v>
      </c>
      <c r="AN7" s="8" t="s">
        <v>141</v>
      </c>
      <c r="AO7" s="8" t="s">
        <v>142</v>
      </c>
      <c r="AP7" s="8" t="s">
        <v>143</v>
      </c>
      <c r="AQ7" s="8" t="s">
        <v>144</v>
      </c>
      <c r="AR7" s="8" t="s">
        <v>145</v>
      </c>
      <c r="AS7" s="8" t="s">
        <v>146</v>
      </c>
      <c r="AT7" s="8" t="s">
        <v>42</v>
      </c>
      <c r="AU7" s="8" t="s">
        <v>147</v>
      </c>
      <c r="AV7" s="8" t="s">
        <v>148</v>
      </c>
      <c r="AW7" s="8" t="s">
        <v>149</v>
      </c>
      <c r="AX7" s="8" t="s">
        <v>150</v>
      </c>
      <c r="AY7" s="8" t="s">
        <v>151</v>
      </c>
      <c r="AZ7" s="8" t="s">
        <v>152</v>
      </c>
      <c r="BA7" s="8" t="s">
        <v>153</v>
      </c>
      <c r="BB7" s="8" t="s">
        <v>154</v>
      </c>
      <c r="BC7" s="8" t="s">
        <v>155</v>
      </c>
      <c r="BD7" s="8" t="s">
        <v>156</v>
      </c>
      <c r="BE7" s="8" t="s">
        <v>157</v>
      </c>
      <c r="BF7" s="8" t="s">
        <v>158</v>
      </c>
      <c r="BG7" s="8" t="s">
        <v>159</v>
      </c>
      <c r="BH7" s="8" t="s">
        <v>160</v>
      </c>
    </row>
    <row r="8" spans="1:60" s="67" customFormat="1" ht="23.25" customHeight="1" x14ac:dyDescent="0.15">
      <c r="A8" s="63" t="s">
        <v>265</v>
      </c>
      <c r="B8" s="63"/>
      <c r="C8" s="64"/>
      <c r="D8" s="64"/>
      <c r="E8" s="64"/>
      <c r="F8" s="65">
        <f>预算调整情况表!F8/10000</f>
        <v>415.13220000000001</v>
      </c>
      <c r="G8" s="65">
        <f>预算调整情况表!G8/10000</f>
        <v>0</v>
      </c>
      <c r="H8" s="65">
        <f>预算调整情况表!H8/10000</f>
        <v>415.13220000000001</v>
      </c>
      <c r="I8" s="64">
        <f t="shared" ref="I8:AI8" si="0">SUM(I9:I58)</f>
        <v>0</v>
      </c>
      <c r="J8" s="64">
        <f t="shared" si="0"/>
        <v>0</v>
      </c>
      <c r="K8" s="64">
        <f t="shared" si="0"/>
        <v>0</v>
      </c>
      <c r="L8" s="64">
        <f t="shared" si="0"/>
        <v>0</v>
      </c>
      <c r="M8" s="64">
        <f t="shared" si="0"/>
        <v>0</v>
      </c>
      <c r="N8" s="64">
        <f t="shared" si="0"/>
        <v>0</v>
      </c>
      <c r="O8" s="64">
        <f t="shared" si="0"/>
        <v>0</v>
      </c>
      <c r="P8" s="64">
        <f t="shared" si="0"/>
        <v>0</v>
      </c>
      <c r="Q8" s="64">
        <f t="shared" si="0"/>
        <v>0</v>
      </c>
      <c r="R8" s="64">
        <f t="shared" si="0"/>
        <v>0</v>
      </c>
      <c r="S8" s="64">
        <f t="shared" si="0"/>
        <v>0</v>
      </c>
      <c r="T8" s="64">
        <f t="shared" si="0"/>
        <v>0</v>
      </c>
      <c r="U8" s="64">
        <f t="shared" si="0"/>
        <v>0</v>
      </c>
      <c r="V8" s="64">
        <f t="shared" si="0"/>
        <v>0</v>
      </c>
      <c r="W8" s="64">
        <f t="shared" si="0"/>
        <v>0</v>
      </c>
      <c r="X8" s="64">
        <f t="shared" si="0"/>
        <v>0</v>
      </c>
      <c r="Y8" s="64">
        <f t="shared" si="0"/>
        <v>0</v>
      </c>
      <c r="Z8" s="64">
        <f t="shared" si="0"/>
        <v>0</v>
      </c>
      <c r="AA8" s="64">
        <f t="shared" si="0"/>
        <v>0</v>
      </c>
      <c r="AB8" s="64">
        <f t="shared" si="0"/>
        <v>0</v>
      </c>
      <c r="AC8" s="64">
        <f t="shared" si="0"/>
        <v>0</v>
      </c>
      <c r="AD8" s="64">
        <f t="shared" si="0"/>
        <v>0</v>
      </c>
      <c r="AE8" s="64">
        <f t="shared" si="0"/>
        <v>0</v>
      </c>
      <c r="AF8" s="66">
        <f t="shared" si="0"/>
        <v>0</v>
      </c>
      <c r="AG8" s="64">
        <f t="shared" si="0"/>
        <v>0</v>
      </c>
      <c r="AH8" s="64">
        <f t="shared" si="0"/>
        <v>0</v>
      </c>
      <c r="AI8" s="64">
        <f t="shared" si="0"/>
        <v>0</v>
      </c>
      <c r="AJ8" s="65">
        <f>预算调整情况表!AJ8/10000</f>
        <v>196.45009999999999</v>
      </c>
      <c r="AK8" s="65">
        <f>预算调整情况表!AK8/10000</f>
        <v>0</v>
      </c>
      <c r="AL8" s="65">
        <f>预算调整情况表!AL8/10000</f>
        <v>196.45009999999999</v>
      </c>
      <c r="AM8" s="64">
        <f t="shared" ref="AM8:AX8" si="1">SUM(AM9:AM58)</f>
        <v>0</v>
      </c>
      <c r="AN8" s="64">
        <f t="shared" si="1"/>
        <v>0</v>
      </c>
      <c r="AO8" s="64">
        <f t="shared" si="1"/>
        <v>0</v>
      </c>
      <c r="AP8" s="64">
        <f t="shared" si="1"/>
        <v>0</v>
      </c>
      <c r="AQ8" s="64">
        <f t="shared" si="1"/>
        <v>0</v>
      </c>
      <c r="AR8" s="64">
        <f t="shared" si="1"/>
        <v>0</v>
      </c>
      <c r="AS8" s="64">
        <f t="shared" si="1"/>
        <v>0</v>
      </c>
      <c r="AT8" s="64">
        <f t="shared" si="1"/>
        <v>0</v>
      </c>
      <c r="AU8" s="64">
        <f t="shared" si="1"/>
        <v>0</v>
      </c>
      <c r="AV8" s="64">
        <f t="shared" si="1"/>
        <v>0</v>
      </c>
      <c r="AW8" s="64">
        <f t="shared" si="1"/>
        <v>0</v>
      </c>
      <c r="AX8" s="64">
        <f t="shared" si="1"/>
        <v>0</v>
      </c>
      <c r="AY8" s="65">
        <f>预算调整情况表!AY8/10000</f>
        <v>611.58230000000003</v>
      </c>
      <c r="AZ8" s="65">
        <f>预算调整情况表!AZ8/10000</f>
        <v>0</v>
      </c>
      <c r="BA8" s="65">
        <f>预算调整情况表!BA8/10000</f>
        <v>611.58230000000003</v>
      </c>
      <c r="BB8" s="64">
        <f t="shared" ref="BB8:BH8" si="2">SUM(BB9:BB58)</f>
        <v>0</v>
      </c>
      <c r="BC8" s="64">
        <f t="shared" si="2"/>
        <v>0</v>
      </c>
      <c r="BD8" s="64">
        <f t="shared" si="2"/>
        <v>0</v>
      </c>
      <c r="BE8" s="64">
        <f t="shared" si="2"/>
        <v>0</v>
      </c>
      <c r="BF8" s="64">
        <f t="shared" si="2"/>
        <v>0</v>
      </c>
      <c r="BG8" s="64">
        <f t="shared" si="2"/>
        <v>0</v>
      </c>
      <c r="BH8" s="64">
        <f t="shared" si="2"/>
        <v>0</v>
      </c>
    </row>
    <row r="9" spans="1:60" ht="23.25" customHeight="1" x14ac:dyDescent="0.15">
      <c r="A9" s="9" t="s">
        <v>55</v>
      </c>
      <c r="B9" s="53" t="s">
        <v>229</v>
      </c>
      <c r="C9" s="11" t="s">
        <v>162</v>
      </c>
      <c r="D9" s="11" t="s">
        <v>210</v>
      </c>
      <c r="E9" s="11" t="s">
        <v>163</v>
      </c>
      <c r="F9" s="50">
        <f>预算调整情况表!F9/10000</f>
        <v>73.273200000000003</v>
      </c>
      <c r="G9" s="50">
        <f>预算调整情况表!G9/10000</f>
        <v>0</v>
      </c>
      <c r="H9" s="50">
        <f>预算调整情况表!H9/10000</f>
        <v>73.273200000000003</v>
      </c>
      <c r="I9" s="11"/>
      <c r="J9" s="11"/>
      <c r="K9" s="11"/>
      <c r="L9" s="11"/>
      <c r="M9" s="11"/>
      <c r="N9" s="11"/>
      <c r="O9" s="11"/>
      <c r="P9" s="9"/>
      <c r="Q9" s="10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9" t="s">
        <v>164</v>
      </c>
      <c r="AF9" s="59" t="s">
        <v>229</v>
      </c>
      <c r="AG9" s="11" t="s">
        <v>162</v>
      </c>
      <c r="AH9" s="11" t="s">
        <v>210</v>
      </c>
      <c r="AI9" s="11" t="s">
        <v>163</v>
      </c>
      <c r="AJ9" s="50">
        <f>预算调整情况表!AJ9/10000</f>
        <v>30.6</v>
      </c>
      <c r="AK9" s="50">
        <f>预算调整情况表!AK9/10000</f>
        <v>0</v>
      </c>
      <c r="AL9" s="50">
        <f>预算调整情况表!AL9/10000</f>
        <v>30.6</v>
      </c>
      <c r="AM9" s="11"/>
      <c r="AN9" s="13"/>
      <c r="AO9" s="11"/>
      <c r="AP9" s="11"/>
      <c r="AQ9" s="11"/>
      <c r="AR9" s="11"/>
      <c r="AS9" s="11"/>
      <c r="AT9" s="9" t="s">
        <v>55</v>
      </c>
      <c r="AU9" s="10" t="s">
        <v>229</v>
      </c>
      <c r="AV9" s="11" t="s">
        <v>162</v>
      </c>
      <c r="AW9" s="11" t="s">
        <v>210</v>
      </c>
      <c r="AX9" s="11" t="s">
        <v>163</v>
      </c>
      <c r="AY9" s="50">
        <f>预算调整情况表!AY9/10000</f>
        <v>103.8732</v>
      </c>
      <c r="AZ9" s="50">
        <f>预算调整情况表!AZ9/10000</f>
        <v>0</v>
      </c>
      <c r="BA9" s="50">
        <f>预算调整情况表!BA9/10000</f>
        <v>103.8732</v>
      </c>
      <c r="BB9" s="11"/>
      <c r="BC9" s="11"/>
      <c r="BD9" s="11"/>
      <c r="BE9" s="11"/>
      <c r="BF9" s="11"/>
      <c r="BG9" s="11"/>
      <c r="BH9" s="11"/>
    </row>
    <row r="10" spans="1:60" ht="23.25" customHeight="1" x14ac:dyDescent="0.15">
      <c r="A10" s="9" t="s">
        <v>55</v>
      </c>
      <c r="B10" s="10"/>
      <c r="C10" s="11" t="s">
        <v>162</v>
      </c>
      <c r="D10" s="11" t="s">
        <v>211</v>
      </c>
      <c r="E10" s="11" t="s">
        <v>163</v>
      </c>
      <c r="F10" s="50">
        <f>预算调整情况表!F10/10000</f>
        <v>61.8611</v>
      </c>
      <c r="G10" s="50">
        <f>预算调整情况表!G10/10000</f>
        <v>0</v>
      </c>
      <c r="H10" s="50">
        <f>预算调整情况表!H10/10000</f>
        <v>61.8611</v>
      </c>
      <c r="I10" s="11"/>
      <c r="J10" s="11"/>
      <c r="K10" s="11"/>
      <c r="L10" s="11"/>
      <c r="M10" s="11"/>
      <c r="N10" s="11"/>
      <c r="O10" s="11"/>
      <c r="P10" s="9"/>
      <c r="Q10" s="10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9"/>
      <c r="AF10" s="59"/>
      <c r="AG10" s="11" t="s">
        <v>162</v>
      </c>
      <c r="AH10" s="11" t="s">
        <v>211</v>
      </c>
      <c r="AI10" s="11" t="s">
        <v>163</v>
      </c>
      <c r="AJ10" s="50">
        <f>预算调整情况表!AJ10/10000</f>
        <v>25.084199999999999</v>
      </c>
      <c r="AK10" s="50">
        <f>预算调整情况表!AK10/10000</f>
        <v>0</v>
      </c>
      <c r="AL10" s="50">
        <f>预算调整情况表!AL10/10000</f>
        <v>25.084199999999999</v>
      </c>
      <c r="AM10" s="11"/>
      <c r="AN10" s="11"/>
      <c r="AO10" s="11"/>
      <c r="AP10" s="11"/>
      <c r="AQ10" s="11"/>
      <c r="AR10" s="11"/>
      <c r="AS10" s="11"/>
      <c r="AT10" s="9" t="s">
        <v>55</v>
      </c>
      <c r="AU10" s="10"/>
      <c r="AV10" s="11" t="s">
        <v>162</v>
      </c>
      <c r="AW10" s="11" t="s">
        <v>211</v>
      </c>
      <c r="AX10" s="11" t="s">
        <v>163</v>
      </c>
      <c r="AY10" s="50">
        <f>预算调整情况表!AY10/10000</f>
        <v>86.945300000000003</v>
      </c>
      <c r="AZ10" s="50">
        <f>预算调整情况表!AZ10/10000</f>
        <v>0</v>
      </c>
      <c r="BA10" s="50">
        <f>预算调整情况表!BA10/10000</f>
        <v>86.945300000000003</v>
      </c>
      <c r="BB10" s="11"/>
      <c r="BC10" s="11"/>
      <c r="BD10" s="11"/>
      <c r="BE10" s="11"/>
      <c r="BF10" s="11"/>
      <c r="BG10" s="11"/>
      <c r="BH10" s="11"/>
    </row>
    <row r="11" spans="1:60" ht="23.25" customHeight="1" x14ac:dyDescent="0.15">
      <c r="A11" s="9" t="s">
        <v>55</v>
      </c>
      <c r="B11" s="10"/>
      <c r="C11" s="11" t="s">
        <v>162</v>
      </c>
      <c r="D11" s="11" t="s">
        <v>212</v>
      </c>
      <c r="E11" s="11" t="s">
        <v>163</v>
      </c>
      <c r="F11" s="50">
        <f>预算调整情况表!F11/10000</f>
        <v>6.1060999999999996</v>
      </c>
      <c r="G11" s="50">
        <f>预算调整情况表!G11/10000</f>
        <v>0</v>
      </c>
      <c r="H11" s="50">
        <f>预算调整情况表!H11/10000</f>
        <v>6.1060999999999996</v>
      </c>
      <c r="I11" s="11"/>
      <c r="J11" s="11"/>
      <c r="K11" s="11"/>
      <c r="L11" s="11"/>
      <c r="M11" s="11"/>
      <c r="N11" s="11"/>
      <c r="O11" s="11"/>
      <c r="P11" s="9"/>
      <c r="Q11" s="10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9"/>
      <c r="AF11" s="59"/>
      <c r="AG11" s="11" t="s">
        <v>162</v>
      </c>
      <c r="AH11" s="11" t="s">
        <v>212</v>
      </c>
      <c r="AI11" s="11" t="s">
        <v>163</v>
      </c>
      <c r="AJ11" s="50">
        <f>预算调整情况表!AJ11/10000</f>
        <v>2.5499999999999998</v>
      </c>
      <c r="AK11" s="50">
        <f>预算调整情况表!AK11/10000</f>
        <v>0</v>
      </c>
      <c r="AL11" s="50">
        <f>预算调整情况表!AL11/10000</f>
        <v>2.5499999999999998</v>
      </c>
      <c r="AM11" s="11"/>
      <c r="AN11" s="11"/>
      <c r="AO11" s="11"/>
      <c r="AP11" s="11"/>
      <c r="AQ11" s="11"/>
      <c r="AR11" s="11"/>
      <c r="AS11" s="11"/>
      <c r="AT11" s="9" t="s">
        <v>55</v>
      </c>
      <c r="AU11" s="10"/>
      <c r="AV11" s="11" t="s">
        <v>162</v>
      </c>
      <c r="AW11" s="11" t="s">
        <v>212</v>
      </c>
      <c r="AX11" s="11" t="s">
        <v>163</v>
      </c>
      <c r="AY11" s="50">
        <f>预算调整情况表!AY11/10000</f>
        <v>8.6561000000000003</v>
      </c>
      <c r="AZ11" s="50">
        <f>预算调整情况表!AZ11/10000</f>
        <v>0</v>
      </c>
      <c r="BA11" s="50">
        <f>预算调整情况表!BA11/10000</f>
        <v>8.6561000000000003</v>
      </c>
      <c r="BB11" s="11"/>
      <c r="BC11" s="11"/>
      <c r="BD11" s="11"/>
      <c r="BE11" s="11"/>
      <c r="BF11" s="11"/>
      <c r="BG11" s="11"/>
      <c r="BH11" s="11"/>
    </row>
    <row r="12" spans="1:60" ht="23.25" customHeight="1" x14ac:dyDescent="0.15">
      <c r="A12" s="9" t="s">
        <v>55</v>
      </c>
      <c r="B12" s="10"/>
      <c r="C12" s="11" t="s">
        <v>162</v>
      </c>
      <c r="D12" s="11" t="s">
        <v>213</v>
      </c>
      <c r="E12" s="11" t="s">
        <v>163</v>
      </c>
      <c r="F12" s="50">
        <f>预算调整情况表!F12/10000</f>
        <v>4.05</v>
      </c>
      <c r="G12" s="50">
        <f>预算调整情况表!G12/10000</f>
        <v>0</v>
      </c>
      <c r="H12" s="50">
        <f>预算调整情况表!H12/10000</f>
        <v>4.05</v>
      </c>
      <c r="I12" s="11"/>
      <c r="J12" s="11"/>
      <c r="K12" s="11"/>
      <c r="L12" s="11"/>
      <c r="M12" s="11"/>
      <c r="N12" s="11"/>
      <c r="O12" s="11"/>
      <c r="P12" s="9"/>
      <c r="Q12" s="10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9"/>
      <c r="AF12" s="59"/>
      <c r="AG12" s="11" t="s">
        <v>162</v>
      </c>
      <c r="AH12" s="11" t="s">
        <v>213</v>
      </c>
      <c r="AI12" s="11" t="s">
        <v>163</v>
      </c>
      <c r="AJ12" s="50">
        <f>预算调整情况表!AJ12/10000</f>
        <v>3.75</v>
      </c>
      <c r="AK12" s="50">
        <f>预算调整情况表!AK12/10000</f>
        <v>0</v>
      </c>
      <c r="AL12" s="50">
        <f>预算调整情况表!AL12/10000</f>
        <v>3.75</v>
      </c>
      <c r="AM12" s="11"/>
      <c r="AN12" s="13"/>
      <c r="AO12" s="11"/>
      <c r="AP12" s="11"/>
      <c r="AQ12" s="11"/>
      <c r="AR12" s="11"/>
      <c r="AS12" s="11"/>
      <c r="AT12" s="9" t="s">
        <v>55</v>
      </c>
      <c r="AU12" s="10"/>
      <c r="AV12" s="11" t="s">
        <v>162</v>
      </c>
      <c r="AW12" s="11" t="s">
        <v>213</v>
      </c>
      <c r="AX12" s="11" t="s">
        <v>163</v>
      </c>
      <c r="AY12" s="50">
        <f>预算调整情况表!AY12/10000</f>
        <v>7.8</v>
      </c>
      <c r="AZ12" s="50">
        <f>预算调整情况表!AZ12/10000</f>
        <v>0</v>
      </c>
      <c r="BA12" s="50">
        <f>预算调整情况表!BA12/10000</f>
        <v>7.8</v>
      </c>
      <c r="BB12" s="11"/>
      <c r="BC12" s="11"/>
      <c r="BD12" s="11"/>
      <c r="BE12" s="11"/>
      <c r="BF12" s="11"/>
      <c r="BG12" s="11"/>
      <c r="BH12" s="11"/>
    </row>
    <row r="13" spans="1:60" ht="23.25" customHeight="1" x14ac:dyDescent="0.15">
      <c r="A13" s="9" t="s">
        <v>55</v>
      </c>
      <c r="B13" s="10"/>
      <c r="C13" s="11" t="s">
        <v>162</v>
      </c>
      <c r="D13" s="11" t="s">
        <v>214</v>
      </c>
      <c r="E13" s="11" t="s">
        <v>163</v>
      </c>
      <c r="F13" s="50">
        <f>预算调整情况表!F13/10000</f>
        <v>25.2</v>
      </c>
      <c r="G13" s="50">
        <f>预算调整情况表!G13/10000</f>
        <v>0</v>
      </c>
      <c r="H13" s="50">
        <f>预算调整情况表!H13/10000</f>
        <v>25.2</v>
      </c>
      <c r="I13" s="11"/>
      <c r="J13" s="11"/>
      <c r="K13" s="11"/>
      <c r="L13" s="11"/>
      <c r="M13" s="11"/>
      <c r="N13" s="11"/>
      <c r="O13" s="11"/>
      <c r="P13" s="9"/>
      <c r="Q13" s="10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9"/>
      <c r="AF13" s="59"/>
      <c r="AG13" s="11" t="s">
        <v>162</v>
      </c>
      <c r="AH13" s="11" t="s">
        <v>214</v>
      </c>
      <c r="AI13" s="11" t="s">
        <v>163</v>
      </c>
      <c r="AJ13" s="50">
        <f>预算调整情况表!AJ13/10000</f>
        <v>11.2</v>
      </c>
      <c r="AK13" s="50">
        <f>预算调整情况表!AK13/10000</f>
        <v>0</v>
      </c>
      <c r="AL13" s="50">
        <f>预算调整情况表!AL13/10000</f>
        <v>11.2</v>
      </c>
      <c r="AM13" s="11"/>
      <c r="AN13" s="11"/>
      <c r="AO13" s="11"/>
      <c r="AP13" s="11"/>
      <c r="AQ13" s="11"/>
      <c r="AR13" s="11"/>
      <c r="AS13" s="11"/>
      <c r="AT13" s="9" t="s">
        <v>55</v>
      </c>
      <c r="AU13" s="10"/>
      <c r="AV13" s="11" t="s">
        <v>162</v>
      </c>
      <c r="AW13" s="11" t="s">
        <v>214</v>
      </c>
      <c r="AX13" s="11" t="s">
        <v>163</v>
      </c>
      <c r="AY13" s="50">
        <f>预算调整情况表!AY13/10000</f>
        <v>36.4</v>
      </c>
      <c r="AZ13" s="50">
        <f>预算调整情况表!AZ13/10000</f>
        <v>0</v>
      </c>
      <c r="BA13" s="50">
        <f>预算调整情况表!BA13/10000</f>
        <v>36.4</v>
      </c>
      <c r="BB13" s="11"/>
      <c r="BC13" s="11"/>
      <c r="BD13" s="11"/>
      <c r="BE13" s="11"/>
      <c r="BF13" s="11"/>
      <c r="BG13" s="11"/>
      <c r="BH13" s="11"/>
    </row>
    <row r="14" spans="1:60" ht="23.25" customHeight="1" x14ac:dyDescent="0.15">
      <c r="A14" s="9" t="s">
        <v>55</v>
      </c>
      <c r="B14" s="10"/>
      <c r="C14" s="11" t="s">
        <v>162</v>
      </c>
      <c r="D14" s="11" t="s">
        <v>165</v>
      </c>
      <c r="E14" s="11" t="s">
        <v>163</v>
      </c>
      <c r="F14" s="50">
        <f>预算调整情况表!F14/10000</f>
        <v>0</v>
      </c>
      <c r="G14" s="50">
        <f>预算调整情况表!G14/10000</f>
        <v>0</v>
      </c>
      <c r="H14" s="50">
        <f>预算调整情况表!H14/10000</f>
        <v>0</v>
      </c>
      <c r="I14" s="11"/>
      <c r="J14" s="11"/>
      <c r="K14" s="11"/>
      <c r="L14" s="11"/>
      <c r="M14" s="11"/>
      <c r="N14" s="11"/>
      <c r="O14" s="11"/>
      <c r="P14" s="9"/>
      <c r="Q14" s="10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9"/>
      <c r="AF14" s="59"/>
      <c r="AG14" s="11" t="s">
        <v>162</v>
      </c>
      <c r="AH14" s="11" t="s">
        <v>165</v>
      </c>
      <c r="AI14" s="11" t="s">
        <v>163</v>
      </c>
      <c r="AJ14" s="50">
        <f>预算调整情况表!AJ14/10000</f>
        <v>1.3986000000000001</v>
      </c>
      <c r="AK14" s="50">
        <f>预算调整情况表!AK14/10000</f>
        <v>0</v>
      </c>
      <c r="AL14" s="50">
        <f>预算调整情况表!AL14/10000</f>
        <v>1.3986000000000001</v>
      </c>
      <c r="AM14" s="11"/>
      <c r="AN14" s="11"/>
      <c r="AO14" s="11"/>
      <c r="AP14" s="11"/>
      <c r="AQ14" s="11"/>
      <c r="AR14" s="11"/>
      <c r="AS14" s="11"/>
      <c r="AT14" s="9" t="s">
        <v>55</v>
      </c>
      <c r="AU14" s="10"/>
      <c r="AV14" s="11" t="s">
        <v>162</v>
      </c>
      <c r="AW14" s="11" t="s">
        <v>165</v>
      </c>
      <c r="AX14" s="11" t="s">
        <v>163</v>
      </c>
      <c r="AY14" s="50">
        <f>预算调整情况表!AY14/10000</f>
        <v>1.3986000000000001</v>
      </c>
      <c r="AZ14" s="50">
        <f>预算调整情况表!AZ14/10000</f>
        <v>0</v>
      </c>
      <c r="BA14" s="50">
        <f>预算调整情况表!BA14/10000</f>
        <v>1.3986000000000001</v>
      </c>
      <c r="BB14" s="11"/>
      <c r="BC14" s="11"/>
      <c r="BD14" s="11"/>
      <c r="BE14" s="11"/>
      <c r="BF14" s="11"/>
      <c r="BG14" s="11"/>
      <c r="BH14" s="11"/>
    </row>
    <row r="15" spans="1:60" ht="23.25" customHeight="1" x14ac:dyDescent="0.15">
      <c r="A15" s="9" t="s">
        <v>55</v>
      </c>
      <c r="B15" s="10"/>
      <c r="C15" s="11" t="s">
        <v>162</v>
      </c>
      <c r="D15" s="11" t="s">
        <v>215</v>
      </c>
      <c r="E15" s="11" t="s">
        <v>166</v>
      </c>
      <c r="F15" s="50">
        <f>预算调整情况表!F15/10000</f>
        <v>5.76</v>
      </c>
      <c r="G15" s="50">
        <f>预算调整情况表!G15/10000</f>
        <v>0</v>
      </c>
      <c r="H15" s="50">
        <f>预算调整情况表!H15/10000</f>
        <v>5.76</v>
      </c>
      <c r="I15" s="11"/>
      <c r="J15" s="11"/>
      <c r="K15" s="11"/>
      <c r="L15" s="11"/>
      <c r="M15" s="11"/>
      <c r="N15" s="11"/>
      <c r="O15" s="11"/>
      <c r="P15" s="9"/>
      <c r="Q15" s="10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9"/>
      <c r="AF15" s="59"/>
      <c r="AG15" s="11" t="s">
        <v>162</v>
      </c>
      <c r="AH15" s="11" t="s">
        <v>215</v>
      </c>
      <c r="AI15" s="11" t="s">
        <v>166</v>
      </c>
      <c r="AJ15" s="50">
        <f>预算调整情况表!AJ15/10000</f>
        <v>1.44</v>
      </c>
      <c r="AK15" s="50">
        <f>预算调整情况表!AK15/10000</f>
        <v>0</v>
      </c>
      <c r="AL15" s="50">
        <f>预算调整情况表!AL15/10000</f>
        <v>1.44</v>
      </c>
      <c r="AM15" s="11"/>
      <c r="AN15" s="11"/>
      <c r="AO15" s="11"/>
      <c r="AP15" s="11"/>
      <c r="AQ15" s="11"/>
      <c r="AR15" s="11"/>
      <c r="AS15" s="11"/>
      <c r="AT15" s="9" t="s">
        <v>55</v>
      </c>
      <c r="AU15" s="10"/>
      <c r="AV15" s="11" t="s">
        <v>162</v>
      </c>
      <c r="AW15" s="11" t="s">
        <v>215</v>
      </c>
      <c r="AX15" s="11" t="s">
        <v>166</v>
      </c>
      <c r="AY15" s="50">
        <f>预算调整情况表!AY15/10000</f>
        <v>7.2</v>
      </c>
      <c r="AZ15" s="50">
        <f>预算调整情况表!AZ15/10000</f>
        <v>0</v>
      </c>
      <c r="BA15" s="50">
        <f>预算调整情况表!BA15/10000</f>
        <v>7.2</v>
      </c>
      <c r="BB15" s="11"/>
      <c r="BC15" s="11"/>
      <c r="BD15" s="11"/>
      <c r="BE15" s="11"/>
      <c r="BF15" s="11"/>
      <c r="BG15" s="11"/>
      <c r="BH15" s="11"/>
    </row>
    <row r="16" spans="1:60" ht="23.25" customHeight="1" x14ac:dyDescent="0.15">
      <c r="A16" s="9" t="s">
        <v>55</v>
      </c>
      <c r="B16" s="10"/>
      <c r="C16" s="11" t="s">
        <v>162</v>
      </c>
      <c r="D16" s="11" t="s">
        <v>216</v>
      </c>
      <c r="E16" s="11" t="s">
        <v>166</v>
      </c>
      <c r="F16" s="50">
        <f>预算调整情况表!F16/10000</f>
        <v>4.32</v>
      </c>
      <c r="G16" s="50">
        <f>预算调整情况表!G16/10000</f>
        <v>0</v>
      </c>
      <c r="H16" s="50">
        <f>预算调整情况表!H16/10000</f>
        <v>4.32</v>
      </c>
      <c r="I16" s="11"/>
      <c r="J16" s="11"/>
      <c r="K16" s="11"/>
      <c r="L16" s="11"/>
      <c r="M16" s="11"/>
      <c r="N16" s="11"/>
      <c r="O16" s="11"/>
      <c r="P16" s="9"/>
      <c r="Q16" s="10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9"/>
      <c r="AF16" s="59"/>
      <c r="AG16" s="11" t="s">
        <v>162</v>
      </c>
      <c r="AH16" s="11" t="s">
        <v>216</v>
      </c>
      <c r="AI16" s="11" t="s">
        <v>166</v>
      </c>
      <c r="AJ16" s="50">
        <f>预算调整情况表!AJ16/10000</f>
        <v>4.32</v>
      </c>
      <c r="AK16" s="50">
        <f>预算调整情况表!AK16/10000</f>
        <v>0</v>
      </c>
      <c r="AL16" s="50">
        <f>预算调整情况表!AL16/10000</f>
        <v>4.32</v>
      </c>
      <c r="AM16" s="11"/>
      <c r="AN16" s="11"/>
      <c r="AO16" s="11"/>
      <c r="AP16" s="11"/>
      <c r="AQ16" s="11"/>
      <c r="AR16" s="11"/>
      <c r="AS16" s="11"/>
      <c r="AT16" s="9" t="s">
        <v>55</v>
      </c>
      <c r="AU16" s="10"/>
      <c r="AV16" s="11" t="s">
        <v>162</v>
      </c>
      <c r="AW16" s="11" t="s">
        <v>216</v>
      </c>
      <c r="AX16" s="11" t="s">
        <v>166</v>
      </c>
      <c r="AY16" s="50">
        <f>预算调整情况表!AY16/10000</f>
        <v>8.64</v>
      </c>
      <c r="AZ16" s="50">
        <f>预算调整情况表!AZ16/10000</f>
        <v>0</v>
      </c>
      <c r="BA16" s="50">
        <f>预算调整情况表!BA16/10000</f>
        <v>8.64</v>
      </c>
      <c r="BB16" s="11"/>
      <c r="BC16" s="11"/>
      <c r="BD16" s="11"/>
      <c r="BE16" s="11"/>
      <c r="BF16" s="11"/>
      <c r="BG16" s="11"/>
      <c r="BH16" s="11"/>
    </row>
    <row r="17" spans="1:60" ht="23.25" customHeight="1" x14ac:dyDescent="0.15">
      <c r="A17" s="9" t="s">
        <v>55</v>
      </c>
      <c r="B17" s="10"/>
      <c r="C17" s="11" t="s">
        <v>162</v>
      </c>
      <c r="D17" s="11" t="s">
        <v>217</v>
      </c>
      <c r="E17" s="11" t="s">
        <v>166</v>
      </c>
      <c r="F17" s="50">
        <f>预算调整情况表!F17/10000</f>
        <v>0</v>
      </c>
      <c r="G17" s="50">
        <f>预算调整情况表!G17/10000</f>
        <v>0</v>
      </c>
      <c r="H17" s="50">
        <f>预算调整情况表!H17/10000</f>
        <v>0</v>
      </c>
      <c r="I17" s="11"/>
      <c r="J17" s="11"/>
      <c r="K17" s="11"/>
      <c r="L17" s="11"/>
      <c r="M17" s="11"/>
      <c r="N17" s="11"/>
      <c r="O17" s="11"/>
      <c r="P17" s="9"/>
      <c r="Q17" s="10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9"/>
      <c r="AF17" s="59"/>
      <c r="AG17" s="11" t="s">
        <v>162</v>
      </c>
      <c r="AH17" s="11" t="s">
        <v>217</v>
      </c>
      <c r="AI17" s="11" t="s">
        <v>166</v>
      </c>
      <c r="AJ17" s="50">
        <f>预算调整情况表!AJ17/10000</f>
        <v>4.32</v>
      </c>
      <c r="AK17" s="50">
        <f>预算调整情况表!AK17/10000</f>
        <v>0</v>
      </c>
      <c r="AL17" s="50">
        <f>预算调整情况表!AL17/10000</f>
        <v>4.32</v>
      </c>
      <c r="AM17" s="11"/>
      <c r="AN17" s="11"/>
      <c r="AO17" s="11"/>
      <c r="AP17" s="11"/>
      <c r="AQ17" s="11"/>
      <c r="AR17" s="11"/>
      <c r="AS17" s="11"/>
      <c r="AT17" s="9" t="s">
        <v>55</v>
      </c>
      <c r="AU17" s="10"/>
      <c r="AV17" s="11" t="s">
        <v>162</v>
      </c>
      <c r="AW17" s="11" t="s">
        <v>217</v>
      </c>
      <c r="AX17" s="11" t="s">
        <v>166</v>
      </c>
      <c r="AY17" s="50">
        <f>预算调整情况表!AY17/10000</f>
        <v>4.32</v>
      </c>
      <c r="AZ17" s="50">
        <f>预算调整情况表!AZ17/10000</f>
        <v>0</v>
      </c>
      <c r="BA17" s="50">
        <f>预算调整情况表!BA17/10000</f>
        <v>4.32</v>
      </c>
      <c r="BB17" s="11"/>
      <c r="BC17" s="11"/>
      <c r="BD17" s="11"/>
      <c r="BE17" s="11"/>
      <c r="BF17" s="11"/>
      <c r="BG17" s="11"/>
      <c r="BH17" s="11"/>
    </row>
    <row r="18" spans="1:60" ht="23.25" customHeight="1" x14ac:dyDescent="0.15">
      <c r="A18" s="9" t="s">
        <v>55</v>
      </c>
      <c r="B18" s="53" t="s">
        <v>230</v>
      </c>
      <c r="C18" s="11" t="s">
        <v>167</v>
      </c>
      <c r="D18" s="11" t="s">
        <v>168</v>
      </c>
      <c r="E18" s="11" t="s">
        <v>169</v>
      </c>
      <c r="F18" s="50">
        <f>预算调整情况表!F18/10000</f>
        <v>28.245699999999999</v>
      </c>
      <c r="G18" s="50">
        <f>预算调整情况表!G18/10000</f>
        <v>0</v>
      </c>
      <c r="H18" s="50">
        <f>预算调整情况表!H18/10000</f>
        <v>28.245699999999999</v>
      </c>
      <c r="I18" s="11"/>
      <c r="J18" s="11"/>
      <c r="K18" s="11"/>
      <c r="L18" s="11"/>
      <c r="M18" s="11"/>
      <c r="N18" s="11"/>
      <c r="O18" s="11"/>
      <c r="P18" s="9"/>
      <c r="Q18" s="10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9"/>
      <c r="AF18" s="59" t="s">
        <v>230</v>
      </c>
      <c r="AG18" s="11" t="s">
        <v>167</v>
      </c>
      <c r="AH18" s="11" t="s">
        <v>168</v>
      </c>
      <c r="AI18" s="11" t="s">
        <v>169</v>
      </c>
      <c r="AJ18" s="50">
        <f>预算调整情况表!AJ18/10000</f>
        <v>11.6351</v>
      </c>
      <c r="AK18" s="50">
        <f>预算调整情况表!AK18/10000</f>
        <v>0</v>
      </c>
      <c r="AL18" s="50">
        <f>预算调整情况表!AL18/10000</f>
        <v>11.6351</v>
      </c>
      <c r="AM18" s="11"/>
      <c r="AN18" s="11"/>
      <c r="AO18" s="11"/>
      <c r="AP18" s="11"/>
      <c r="AQ18" s="11"/>
      <c r="AR18" s="11"/>
      <c r="AS18" s="11"/>
      <c r="AT18" s="9" t="s">
        <v>55</v>
      </c>
      <c r="AU18" s="10" t="s">
        <v>230</v>
      </c>
      <c r="AV18" s="11" t="s">
        <v>167</v>
      </c>
      <c r="AW18" s="11" t="s">
        <v>168</v>
      </c>
      <c r="AX18" s="11" t="s">
        <v>169</v>
      </c>
      <c r="AY18" s="50">
        <f>预算调整情况表!AY18/10000</f>
        <v>39.880800000000001</v>
      </c>
      <c r="AZ18" s="50">
        <f>预算调整情况表!AZ18/10000</f>
        <v>0</v>
      </c>
      <c r="BA18" s="50">
        <f>预算调整情况表!BA18/10000</f>
        <v>39.880800000000001</v>
      </c>
      <c r="BB18" s="11"/>
      <c r="BC18" s="11"/>
      <c r="BD18" s="11"/>
      <c r="BE18" s="11"/>
      <c r="BF18" s="11"/>
      <c r="BG18" s="11"/>
      <c r="BH18" s="11"/>
    </row>
    <row r="19" spans="1:60" ht="23.25" customHeight="1" x14ac:dyDescent="0.15">
      <c r="A19" s="9" t="s">
        <v>55</v>
      </c>
      <c r="B19" s="53" t="s">
        <v>231</v>
      </c>
      <c r="C19" s="11" t="s">
        <v>170</v>
      </c>
      <c r="D19" s="11" t="s">
        <v>171</v>
      </c>
      <c r="E19" s="11" t="s">
        <v>169</v>
      </c>
      <c r="F19" s="50">
        <f>预算调整情况表!F19/10000</f>
        <v>11.298299999999999</v>
      </c>
      <c r="G19" s="50">
        <f>预算调整情况表!G19/10000</f>
        <v>0</v>
      </c>
      <c r="H19" s="50">
        <f>预算调整情况表!H19/10000</f>
        <v>11.298299999999999</v>
      </c>
      <c r="I19" s="11"/>
      <c r="J19" s="11"/>
      <c r="K19" s="11"/>
      <c r="L19" s="11"/>
      <c r="M19" s="11"/>
      <c r="N19" s="11"/>
      <c r="O19" s="11"/>
      <c r="P19" s="9"/>
      <c r="Q19" s="10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9"/>
      <c r="AF19" s="59" t="s">
        <v>231</v>
      </c>
      <c r="AG19" s="11" t="s">
        <v>170</v>
      </c>
      <c r="AH19" s="11" t="s">
        <v>171</v>
      </c>
      <c r="AI19" s="11" t="s">
        <v>169</v>
      </c>
      <c r="AJ19" s="50">
        <f>预算调整情况表!AJ19/10000</f>
        <v>4.6539999999999999</v>
      </c>
      <c r="AK19" s="50">
        <f>预算调整情况表!AK19/10000</f>
        <v>0</v>
      </c>
      <c r="AL19" s="50">
        <f>预算调整情况表!AL19/10000</f>
        <v>4.6539999999999999</v>
      </c>
      <c r="AM19" s="11"/>
      <c r="AN19" s="11"/>
      <c r="AO19" s="11"/>
      <c r="AP19" s="11"/>
      <c r="AQ19" s="11"/>
      <c r="AR19" s="11"/>
      <c r="AS19" s="11"/>
      <c r="AT19" s="9" t="s">
        <v>55</v>
      </c>
      <c r="AU19" s="10" t="s">
        <v>231</v>
      </c>
      <c r="AV19" s="11" t="s">
        <v>170</v>
      </c>
      <c r="AW19" s="11" t="s">
        <v>171</v>
      </c>
      <c r="AX19" s="11" t="s">
        <v>169</v>
      </c>
      <c r="AY19" s="50">
        <f>预算调整情况表!AY19/10000</f>
        <v>15.952299999999999</v>
      </c>
      <c r="AZ19" s="50">
        <f>预算调整情况表!AZ19/10000</f>
        <v>0</v>
      </c>
      <c r="BA19" s="50">
        <f>预算调整情况表!BA19/10000</f>
        <v>15.952299999999999</v>
      </c>
      <c r="BB19" s="11"/>
      <c r="BC19" s="11"/>
      <c r="BD19" s="11"/>
      <c r="BE19" s="11"/>
      <c r="BF19" s="11"/>
      <c r="BG19" s="11"/>
      <c r="BH19" s="11"/>
    </row>
    <row r="20" spans="1:60" ht="23.25" customHeight="1" x14ac:dyDescent="0.15">
      <c r="A20" s="9" t="s">
        <v>55</v>
      </c>
      <c r="B20" s="53" t="s">
        <v>232</v>
      </c>
      <c r="C20" s="11" t="s">
        <v>172</v>
      </c>
      <c r="D20" s="11" t="s">
        <v>218</v>
      </c>
      <c r="E20" s="11" t="s">
        <v>169</v>
      </c>
      <c r="F20" s="50">
        <f>预算调整情况表!F20/10000</f>
        <v>8.4736999999999991</v>
      </c>
      <c r="G20" s="50">
        <f>预算调整情况表!G20/10000</f>
        <v>0</v>
      </c>
      <c r="H20" s="50">
        <f>预算调整情况表!H20/10000</f>
        <v>8.4736999999999991</v>
      </c>
      <c r="I20" s="11"/>
      <c r="J20" s="11"/>
      <c r="K20" s="11"/>
      <c r="L20" s="11"/>
      <c r="M20" s="11"/>
      <c r="N20" s="11"/>
      <c r="O20" s="11"/>
      <c r="P20" s="9"/>
      <c r="Q20" s="10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9"/>
      <c r="AF20" s="59" t="s">
        <v>232</v>
      </c>
      <c r="AG20" s="11" t="s">
        <v>172</v>
      </c>
      <c r="AH20" s="11" t="s">
        <v>218</v>
      </c>
      <c r="AI20" s="11" t="s">
        <v>169</v>
      </c>
      <c r="AJ20" s="50">
        <f>预算调整情况表!AJ20/10000</f>
        <v>6.1566999999999998</v>
      </c>
      <c r="AK20" s="50">
        <f>预算调整情况表!AK20/10000</f>
        <v>0</v>
      </c>
      <c r="AL20" s="50">
        <f>预算调整情况表!AL20/10000</f>
        <v>6.1566999999999998</v>
      </c>
      <c r="AM20" s="11"/>
      <c r="AN20" s="13"/>
      <c r="AO20" s="11"/>
      <c r="AP20" s="11"/>
      <c r="AQ20" s="11"/>
      <c r="AR20" s="11"/>
      <c r="AS20" s="11"/>
      <c r="AT20" s="9" t="s">
        <v>55</v>
      </c>
      <c r="AU20" s="10" t="s">
        <v>232</v>
      </c>
      <c r="AV20" s="11" t="s">
        <v>172</v>
      </c>
      <c r="AW20" s="11" t="s">
        <v>218</v>
      </c>
      <c r="AX20" s="11" t="s">
        <v>169</v>
      </c>
      <c r="AY20" s="50">
        <f>预算调整情况表!AY20/10000</f>
        <v>14.6304</v>
      </c>
      <c r="AZ20" s="50">
        <f>预算调整情况表!AZ20/10000</f>
        <v>0</v>
      </c>
      <c r="BA20" s="50">
        <f>预算调整情况表!BA20/10000</f>
        <v>14.6304</v>
      </c>
      <c r="BB20" s="11"/>
      <c r="BC20" s="11"/>
      <c r="BD20" s="11"/>
      <c r="BE20" s="11"/>
      <c r="BF20" s="11"/>
      <c r="BG20" s="11"/>
      <c r="BH20" s="11"/>
    </row>
    <row r="21" spans="1:60" ht="23.25" customHeight="1" x14ac:dyDescent="0.15">
      <c r="A21" s="9" t="s">
        <v>55</v>
      </c>
      <c r="B21" s="53" t="s">
        <v>233</v>
      </c>
      <c r="C21" s="11" t="s">
        <v>173</v>
      </c>
      <c r="D21" s="11" t="s">
        <v>174</v>
      </c>
      <c r="E21" s="11" t="s">
        <v>169</v>
      </c>
      <c r="F21" s="50">
        <f>预算调整情况表!F21/10000</f>
        <v>4.2369000000000003</v>
      </c>
      <c r="G21" s="50">
        <f>预算调整情况表!G21/10000</f>
        <v>0</v>
      </c>
      <c r="H21" s="50">
        <f>预算调整情况表!H21/10000</f>
        <v>4.2369000000000003</v>
      </c>
      <c r="I21" s="11"/>
      <c r="J21" s="11"/>
      <c r="K21" s="11"/>
      <c r="L21" s="11"/>
      <c r="M21" s="11"/>
      <c r="N21" s="11"/>
      <c r="O21" s="11"/>
      <c r="P21" s="9"/>
      <c r="Q21" s="10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9"/>
      <c r="AF21" s="59" t="s">
        <v>233</v>
      </c>
      <c r="AG21" s="11" t="s">
        <v>173</v>
      </c>
      <c r="AH21" s="11" t="s">
        <v>174</v>
      </c>
      <c r="AI21" s="11" t="s">
        <v>169</v>
      </c>
      <c r="AJ21" s="50">
        <f>预算调整情况表!AJ21/10000</f>
        <v>3.0783</v>
      </c>
      <c r="AK21" s="50">
        <f>预算调整情况表!AK21/10000</f>
        <v>0</v>
      </c>
      <c r="AL21" s="50">
        <f>预算调整情况表!AL21/10000</f>
        <v>3.0783</v>
      </c>
      <c r="AM21" s="11"/>
      <c r="AN21" s="13"/>
      <c r="AO21" s="11"/>
      <c r="AP21" s="11"/>
      <c r="AQ21" s="11"/>
      <c r="AR21" s="11"/>
      <c r="AS21" s="11"/>
      <c r="AT21" s="9" t="s">
        <v>55</v>
      </c>
      <c r="AU21" s="10" t="s">
        <v>233</v>
      </c>
      <c r="AV21" s="11" t="s">
        <v>173</v>
      </c>
      <c r="AW21" s="11" t="s">
        <v>174</v>
      </c>
      <c r="AX21" s="11" t="s">
        <v>169</v>
      </c>
      <c r="AY21" s="50">
        <f>预算调整情况表!AY21/10000</f>
        <v>7.3151999999999999</v>
      </c>
      <c r="AZ21" s="50">
        <f>预算调整情况表!AZ21/10000</f>
        <v>0</v>
      </c>
      <c r="BA21" s="50">
        <f>预算调整情况表!BA21/10000</f>
        <v>7.3151999999999999</v>
      </c>
      <c r="BB21" s="11"/>
      <c r="BC21" s="11"/>
      <c r="BD21" s="11"/>
      <c r="BE21" s="11"/>
      <c r="BF21" s="11"/>
      <c r="BG21" s="11"/>
      <c r="BH21" s="11"/>
    </row>
    <row r="22" spans="1:60" ht="23.25" customHeight="1" x14ac:dyDescent="0.15">
      <c r="A22" s="9" t="s">
        <v>55</v>
      </c>
      <c r="B22" s="54" t="s">
        <v>234</v>
      </c>
      <c r="C22" s="11" t="s">
        <v>162</v>
      </c>
      <c r="D22" s="11" t="s">
        <v>220</v>
      </c>
      <c r="E22" s="11" t="s">
        <v>219</v>
      </c>
      <c r="F22" s="50">
        <f>预算调整情况表!F22/10000</f>
        <v>0.70609999999999995</v>
      </c>
      <c r="G22" s="50">
        <f>预算调整情况表!G22/10000</f>
        <v>0</v>
      </c>
      <c r="H22" s="50">
        <f>预算调整情况表!H22/10000</f>
        <v>0.70609999999999995</v>
      </c>
      <c r="I22" s="11"/>
      <c r="J22" s="11"/>
      <c r="K22" s="11"/>
      <c r="L22" s="11"/>
      <c r="M22" s="11"/>
      <c r="N22" s="11"/>
      <c r="O22" s="11"/>
      <c r="P22" s="9"/>
      <c r="Q22" s="10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9"/>
      <c r="AF22" s="59" t="s">
        <v>263</v>
      </c>
      <c r="AG22" s="11" t="s">
        <v>162</v>
      </c>
      <c r="AH22" s="11" t="s">
        <v>220</v>
      </c>
      <c r="AI22" s="11" t="s">
        <v>219</v>
      </c>
      <c r="AJ22" s="50">
        <f>预算调整情况表!AJ22/10000</f>
        <v>0</v>
      </c>
      <c r="AK22" s="50">
        <f>预算调整情况表!AK22/10000</f>
        <v>0</v>
      </c>
      <c r="AL22" s="50">
        <f>预算调整情况表!AL22/10000</f>
        <v>0</v>
      </c>
      <c r="AM22" s="11"/>
      <c r="AN22" s="11"/>
      <c r="AO22" s="11"/>
      <c r="AP22" s="11"/>
      <c r="AQ22" s="11"/>
      <c r="AR22" s="11"/>
      <c r="AS22" s="11"/>
      <c r="AT22" s="9" t="s">
        <v>55</v>
      </c>
      <c r="AU22" s="10" t="s">
        <v>263</v>
      </c>
      <c r="AV22" s="11" t="s">
        <v>162</v>
      </c>
      <c r="AW22" s="11" t="s">
        <v>220</v>
      </c>
      <c r="AX22" s="11" t="s">
        <v>219</v>
      </c>
      <c r="AY22" s="50">
        <f>预算调整情况表!AY22/10000</f>
        <v>0.70609999999999995</v>
      </c>
      <c r="AZ22" s="50">
        <f>预算调整情况表!AZ22/10000</f>
        <v>0</v>
      </c>
      <c r="BA22" s="50">
        <f>预算调整情况表!BA22/10000</f>
        <v>0.70609999999999995</v>
      </c>
      <c r="BB22" s="11"/>
      <c r="BC22" s="11"/>
      <c r="BD22" s="11"/>
      <c r="BE22" s="11"/>
      <c r="BF22" s="11"/>
      <c r="BG22" s="11"/>
      <c r="BH22" s="11"/>
    </row>
    <row r="23" spans="1:60" ht="23.25" customHeight="1" x14ac:dyDescent="0.15">
      <c r="A23" s="9" t="s">
        <v>55</v>
      </c>
      <c r="B23" s="10"/>
      <c r="C23" s="11" t="s">
        <v>162</v>
      </c>
      <c r="D23" s="11" t="s">
        <v>221</v>
      </c>
      <c r="E23" s="11" t="s">
        <v>169</v>
      </c>
      <c r="F23" s="50">
        <f>预算调整情况表!F23/10000</f>
        <v>1.4123000000000001</v>
      </c>
      <c r="G23" s="50">
        <f>预算调整情况表!G23/10000</f>
        <v>0</v>
      </c>
      <c r="H23" s="50">
        <f>预算调整情况表!H23/10000</f>
        <v>1.4123000000000001</v>
      </c>
      <c r="I23" s="11"/>
      <c r="J23" s="11"/>
      <c r="K23" s="11"/>
      <c r="L23" s="11"/>
      <c r="M23" s="11"/>
      <c r="N23" s="11"/>
      <c r="O23" s="11"/>
      <c r="P23" s="9"/>
      <c r="Q23" s="10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9"/>
      <c r="AF23" s="59"/>
      <c r="AG23" s="11" t="s">
        <v>162</v>
      </c>
      <c r="AH23" s="11" t="s">
        <v>221</v>
      </c>
      <c r="AI23" s="11" t="s">
        <v>169</v>
      </c>
      <c r="AJ23" s="50">
        <f>预算调整情况表!AJ23/10000</f>
        <v>0.58179999999999998</v>
      </c>
      <c r="AK23" s="50">
        <f>预算调整情况表!AK23/10000</f>
        <v>0</v>
      </c>
      <c r="AL23" s="50">
        <f>预算调整情况表!AL23/10000</f>
        <v>0.58179999999999998</v>
      </c>
      <c r="AM23" s="11"/>
      <c r="AN23" s="11"/>
      <c r="AO23" s="11"/>
      <c r="AP23" s="11"/>
      <c r="AQ23" s="11"/>
      <c r="AR23" s="11"/>
      <c r="AS23" s="11"/>
      <c r="AT23" s="9" t="s">
        <v>55</v>
      </c>
      <c r="AU23" s="10"/>
      <c r="AV23" s="11" t="s">
        <v>162</v>
      </c>
      <c r="AW23" s="11" t="s">
        <v>221</v>
      </c>
      <c r="AX23" s="11" t="s">
        <v>169</v>
      </c>
      <c r="AY23" s="50">
        <f>预算调整情况表!AY23/10000</f>
        <v>1.9941</v>
      </c>
      <c r="AZ23" s="50">
        <f>预算调整情况表!AZ23/10000</f>
        <v>0</v>
      </c>
      <c r="BA23" s="50">
        <f>预算调整情况表!BA23/10000</f>
        <v>1.9941</v>
      </c>
      <c r="BB23" s="11"/>
      <c r="BC23" s="11"/>
      <c r="BD23" s="11"/>
      <c r="BE23" s="11"/>
      <c r="BF23" s="11"/>
      <c r="BG23" s="11"/>
      <c r="BH23" s="11"/>
    </row>
    <row r="24" spans="1:60" ht="23.25" customHeight="1" x14ac:dyDescent="0.15">
      <c r="A24" s="9" t="s">
        <v>55</v>
      </c>
      <c r="B24" s="10"/>
      <c r="C24" s="11" t="s">
        <v>162</v>
      </c>
      <c r="D24" s="11" t="s">
        <v>221</v>
      </c>
      <c r="E24" s="11" t="s">
        <v>169</v>
      </c>
      <c r="F24" s="50">
        <f>预算调整情况表!F24/10000</f>
        <v>0.28249999999999997</v>
      </c>
      <c r="G24" s="50">
        <f>预算调整情况表!G24/10000</f>
        <v>0</v>
      </c>
      <c r="H24" s="50">
        <f>预算调整情况表!H24/10000</f>
        <v>0.28249999999999997</v>
      </c>
      <c r="I24" s="11"/>
      <c r="J24" s="11"/>
      <c r="K24" s="11"/>
      <c r="L24" s="11"/>
      <c r="M24" s="11"/>
      <c r="N24" s="11"/>
      <c r="O24" s="11"/>
      <c r="P24" s="9"/>
      <c r="Q24" s="10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9"/>
      <c r="AF24" s="59"/>
      <c r="AG24" s="11" t="s">
        <v>162</v>
      </c>
      <c r="AH24" s="11" t="s">
        <v>221</v>
      </c>
      <c r="AI24" s="11" t="s">
        <v>169</v>
      </c>
      <c r="AJ24" s="50">
        <f>预算调整情况表!AJ24/10000</f>
        <v>0</v>
      </c>
      <c r="AK24" s="50">
        <f>预算调整情况表!AK24/10000</f>
        <v>0</v>
      </c>
      <c r="AL24" s="50">
        <f>预算调整情况表!AL24/10000</f>
        <v>0</v>
      </c>
      <c r="AM24" s="11"/>
      <c r="AN24" s="11"/>
      <c r="AO24" s="11"/>
      <c r="AP24" s="11"/>
      <c r="AQ24" s="11"/>
      <c r="AR24" s="11"/>
      <c r="AS24" s="11"/>
      <c r="AT24" s="9" t="s">
        <v>55</v>
      </c>
      <c r="AU24" s="10"/>
      <c r="AV24" s="11" t="s">
        <v>162</v>
      </c>
      <c r="AW24" s="11" t="s">
        <v>221</v>
      </c>
      <c r="AX24" s="11" t="s">
        <v>169</v>
      </c>
      <c r="AY24" s="50">
        <f>预算调整情况表!AY24/10000</f>
        <v>0.28249999999999997</v>
      </c>
      <c r="AZ24" s="50">
        <f>预算调整情况表!AZ24/10000</f>
        <v>0</v>
      </c>
      <c r="BA24" s="50">
        <f>预算调整情况表!BA24/10000</f>
        <v>0.28249999999999997</v>
      </c>
      <c r="BB24" s="11"/>
      <c r="BC24" s="11"/>
      <c r="BD24" s="11"/>
      <c r="BE24" s="11"/>
      <c r="BF24" s="11"/>
      <c r="BG24" s="11"/>
      <c r="BH24" s="11"/>
    </row>
    <row r="25" spans="1:60" ht="23.25" customHeight="1" x14ac:dyDescent="0.15">
      <c r="A25" s="9" t="s">
        <v>55</v>
      </c>
      <c r="B25" s="10"/>
      <c r="C25" s="11" t="s">
        <v>162</v>
      </c>
      <c r="D25" s="11" t="s">
        <v>221</v>
      </c>
      <c r="E25" s="11" t="s">
        <v>169</v>
      </c>
      <c r="F25" s="50">
        <f>预算调整情况表!F25/10000</f>
        <v>1.68</v>
      </c>
      <c r="G25" s="50">
        <f>预算调整情况表!G25/10000</f>
        <v>0</v>
      </c>
      <c r="H25" s="50">
        <f>预算调整情况表!H25/10000</f>
        <v>1.68</v>
      </c>
      <c r="I25" s="11"/>
      <c r="J25" s="11"/>
      <c r="K25" s="11"/>
      <c r="L25" s="11"/>
      <c r="M25" s="11"/>
      <c r="N25" s="11"/>
      <c r="O25" s="11"/>
      <c r="P25" s="9"/>
      <c r="Q25" s="10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9"/>
      <c r="AF25" s="59"/>
      <c r="AG25" s="11" t="s">
        <v>162</v>
      </c>
      <c r="AH25" s="11" t="s">
        <v>221</v>
      </c>
      <c r="AI25" s="11" t="s">
        <v>169</v>
      </c>
      <c r="AJ25" s="50">
        <f>预算调整情况表!AJ25/10000</f>
        <v>0.875</v>
      </c>
      <c r="AK25" s="50">
        <f>预算调整情况表!AK25/10000</f>
        <v>0</v>
      </c>
      <c r="AL25" s="50">
        <f>预算调整情况表!AL25/10000</f>
        <v>0.875</v>
      </c>
      <c r="AM25" s="11"/>
      <c r="AN25" s="11"/>
      <c r="AO25" s="11"/>
      <c r="AP25" s="11"/>
      <c r="AQ25" s="11"/>
      <c r="AR25" s="11"/>
      <c r="AS25" s="11"/>
      <c r="AT25" s="9" t="s">
        <v>55</v>
      </c>
      <c r="AU25" s="10"/>
      <c r="AV25" s="11" t="s">
        <v>162</v>
      </c>
      <c r="AW25" s="11" t="s">
        <v>221</v>
      </c>
      <c r="AX25" s="11" t="s">
        <v>169</v>
      </c>
      <c r="AY25" s="50">
        <f>预算调整情况表!AY25/10000</f>
        <v>2.5550000000000002</v>
      </c>
      <c r="AZ25" s="50">
        <f>预算调整情况表!AZ25/10000</f>
        <v>0</v>
      </c>
      <c r="BA25" s="50">
        <f>预算调整情况表!BA25/10000</f>
        <v>2.5550000000000002</v>
      </c>
      <c r="BB25" s="11"/>
      <c r="BC25" s="11"/>
      <c r="BD25" s="11"/>
      <c r="BE25" s="11"/>
      <c r="BF25" s="11"/>
      <c r="BG25" s="11"/>
      <c r="BH25" s="11"/>
    </row>
    <row r="26" spans="1:60" ht="23.25" customHeight="1" x14ac:dyDescent="0.15">
      <c r="A26" s="9" t="s">
        <v>55</v>
      </c>
      <c r="B26" s="10"/>
      <c r="C26" s="11" t="s">
        <v>162</v>
      </c>
      <c r="D26" s="11" t="s">
        <v>221</v>
      </c>
      <c r="E26" s="11" t="s">
        <v>169</v>
      </c>
      <c r="F26" s="50">
        <f>预算调整情况表!F26/10000</f>
        <v>0.41760000000000003</v>
      </c>
      <c r="G26" s="50">
        <f>预算调整情况表!G26/10000</f>
        <v>0</v>
      </c>
      <c r="H26" s="50">
        <f>预算调整情况表!H26/10000</f>
        <v>0.41760000000000003</v>
      </c>
      <c r="I26" s="11"/>
      <c r="J26" s="11"/>
      <c r="K26" s="11"/>
      <c r="L26" s="11"/>
      <c r="M26" s="11"/>
      <c r="N26" s="11"/>
      <c r="O26" s="11"/>
      <c r="P26" s="9"/>
      <c r="Q26" s="10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9"/>
      <c r="AF26" s="59"/>
      <c r="AG26" s="11" t="s">
        <v>162</v>
      </c>
      <c r="AH26" s="11" t="s">
        <v>221</v>
      </c>
      <c r="AI26" s="11" t="s">
        <v>169</v>
      </c>
      <c r="AJ26" s="50">
        <f>预算调整情况表!AJ26/10000</f>
        <v>0.22620000000000001</v>
      </c>
      <c r="AK26" s="50">
        <f>预算调整情况表!AK26/10000</f>
        <v>0</v>
      </c>
      <c r="AL26" s="50">
        <f>预算调整情况表!AL26/10000</f>
        <v>0.22620000000000001</v>
      </c>
      <c r="AM26" s="11"/>
      <c r="AN26" s="13"/>
      <c r="AO26" s="11"/>
      <c r="AP26" s="11"/>
      <c r="AQ26" s="11"/>
      <c r="AR26" s="11"/>
      <c r="AS26" s="11"/>
      <c r="AT26" s="9" t="s">
        <v>55</v>
      </c>
      <c r="AU26" s="10"/>
      <c r="AV26" s="11" t="s">
        <v>162</v>
      </c>
      <c r="AW26" s="11" t="s">
        <v>221</v>
      </c>
      <c r="AX26" s="11" t="s">
        <v>169</v>
      </c>
      <c r="AY26" s="50">
        <f>预算调整情况表!AY26/10000</f>
        <v>0.64380000000000004</v>
      </c>
      <c r="AZ26" s="50">
        <f>预算调整情况表!AZ26/10000</f>
        <v>0</v>
      </c>
      <c r="BA26" s="50">
        <f>预算调整情况表!BA26/10000</f>
        <v>0.64380000000000004</v>
      </c>
      <c r="BB26" s="11"/>
      <c r="BC26" s="11"/>
      <c r="BD26" s="11"/>
      <c r="BE26" s="11"/>
      <c r="BF26" s="11"/>
      <c r="BG26" s="11"/>
      <c r="BH26" s="11"/>
    </row>
    <row r="27" spans="1:60" ht="23.25" customHeight="1" x14ac:dyDescent="0.15">
      <c r="A27" s="9" t="s">
        <v>55</v>
      </c>
      <c r="B27" s="53" t="s">
        <v>235</v>
      </c>
      <c r="C27" s="11" t="s">
        <v>175</v>
      </c>
      <c r="D27" s="11" t="s">
        <v>176</v>
      </c>
      <c r="E27" s="11" t="s">
        <v>177</v>
      </c>
      <c r="F27" s="50">
        <f>预算调整情况表!F27/10000</f>
        <v>16.214700000000001</v>
      </c>
      <c r="G27" s="50">
        <f>预算调整情况表!G27/10000</f>
        <v>0</v>
      </c>
      <c r="H27" s="50">
        <f>预算调整情况表!H27/10000</f>
        <v>16.214700000000001</v>
      </c>
      <c r="I27" s="11"/>
      <c r="J27" s="11"/>
      <c r="K27" s="11"/>
      <c r="L27" s="11"/>
      <c r="M27" s="11"/>
      <c r="N27" s="11"/>
      <c r="O27" s="11"/>
      <c r="P27" s="9"/>
      <c r="Q27" s="10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9"/>
      <c r="AF27" s="59" t="s">
        <v>235</v>
      </c>
      <c r="AG27" s="11" t="s">
        <v>175</v>
      </c>
      <c r="AH27" s="11" t="s">
        <v>176</v>
      </c>
      <c r="AI27" s="11" t="s">
        <v>177</v>
      </c>
      <c r="AJ27" s="50">
        <f>预算调整情况表!AJ27/10000</f>
        <v>6.6779000000000002</v>
      </c>
      <c r="AK27" s="50">
        <f>预算调整情况表!AK27/10000</f>
        <v>0</v>
      </c>
      <c r="AL27" s="50">
        <f>预算调整情况表!AL27/10000</f>
        <v>6.6779000000000002</v>
      </c>
      <c r="AM27" s="11"/>
      <c r="AN27" s="11"/>
      <c r="AO27" s="11"/>
      <c r="AP27" s="11"/>
      <c r="AQ27" s="11"/>
      <c r="AR27" s="11"/>
      <c r="AS27" s="11"/>
      <c r="AT27" s="9" t="s">
        <v>55</v>
      </c>
      <c r="AU27" s="10" t="s">
        <v>235</v>
      </c>
      <c r="AV27" s="11" t="s">
        <v>175</v>
      </c>
      <c r="AW27" s="11" t="s">
        <v>176</v>
      </c>
      <c r="AX27" s="11" t="s">
        <v>177</v>
      </c>
      <c r="AY27" s="50">
        <f>预算调整情况表!AY27/10000</f>
        <v>22.892600000000002</v>
      </c>
      <c r="AZ27" s="50">
        <f>预算调整情况表!AZ27/10000</f>
        <v>0</v>
      </c>
      <c r="BA27" s="50">
        <f>预算调整情况表!BA27/10000</f>
        <v>22.892600000000002</v>
      </c>
      <c r="BB27" s="11"/>
      <c r="BC27" s="11"/>
      <c r="BD27" s="11"/>
      <c r="BE27" s="11"/>
      <c r="BF27" s="11"/>
      <c r="BG27" s="11"/>
      <c r="BH27" s="11"/>
    </row>
    <row r="28" spans="1:60" ht="23.25" customHeight="1" x14ac:dyDescent="0.15">
      <c r="A28" s="9" t="s">
        <v>55</v>
      </c>
      <c r="B28" s="53" t="s">
        <v>236</v>
      </c>
      <c r="C28" s="11" t="s">
        <v>162</v>
      </c>
      <c r="D28" s="11" t="s">
        <v>178</v>
      </c>
      <c r="E28" s="11" t="s">
        <v>179</v>
      </c>
      <c r="F28" s="50">
        <f>预算调整情况表!F28/10000</f>
        <v>0.97199999999999998</v>
      </c>
      <c r="G28" s="50">
        <f>预算调整情况表!G28/10000</f>
        <v>0</v>
      </c>
      <c r="H28" s="50">
        <f>预算调整情况表!H28/10000</f>
        <v>0.97199999999999998</v>
      </c>
      <c r="I28" s="11"/>
      <c r="J28" s="11"/>
      <c r="K28" s="11"/>
      <c r="L28" s="11"/>
      <c r="M28" s="11"/>
      <c r="N28" s="11"/>
      <c r="O28" s="11"/>
      <c r="P28" s="9"/>
      <c r="Q28" s="10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9"/>
      <c r="AF28" s="59" t="s">
        <v>236</v>
      </c>
      <c r="AG28" s="11" t="s">
        <v>162</v>
      </c>
      <c r="AH28" s="11" t="s">
        <v>178</v>
      </c>
      <c r="AI28" s="11" t="s">
        <v>179</v>
      </c>
      <c r="AJ28" s="50">
        <f>预算调整情况表!AJ28/10000</f>
        <v>0.378</v>
      </c>
      <c r="AK28" s="50">
        <f>预算调整情况表!AK28/10000</f>
        <v>0</v>
      </c>
      <c r="AL28" s="50">
        <f>预算调整情况表!AL28/10000</f>
        <v>0.378</v>
      </c>
      <c r="AM28" s="11"/>
      <c r="AN28" s="11"/>
      <c r="AO28" s="11"/>
      <c r="AP28" s="11"/>
      <c r="AQ28" s="11"/>
      <c r="AR28" s="11"/>
      <c r="AS28" s="11"/>
      <c r="AT28" s="9" t="s">
        <v>55</v>
      </c>
      <c r="AU28" s="10" t="s">
        <v>236</v>
      </c>
      <c r="AV28" s="11" t="s">
        <v>162</v>
      </c>
      <c r="AW28" s="11" t="s">
        <v>178</v>
      </c>
      <c r="AX28" s="11" t="s">
        <v>179</v>
      </c>
      <c r="AY28" s="50">
        <f>预算调整情况表!AY28/10000</f>
        <v>1.35</v>
      </c>
      <c r="AZ28" s="50">
        <f>预算调整情况表!AZ28/10000</f>
        <v>0</v>
      </c>
      <c r="BA28" s="50">
        <f>预算调整情况表!BA28/10000</f>
        <v>1.35</v>
      </c>
      <c r="BB28" s="11"/>
      <c r="BC28" s="11"/>
      <c r="BD28" s="11"/>
      <c r="BE28" s="11"/>
      <c r="BF28" s="11"/>
      <c r="BG28" s="11"/>
      <c r="BH28" s="11"/>
    </row>
    <row r="29" spans="1:60" ht="23.25" customHeight="1" x14ac:dyDescent="0.15">
      <c r="A29" s="9" t="s">
        <v>55</v>
      </c>
      <c r="B29" s="53" t="s">
        <v>238</v>
      </c>
      <c r="C29" s="11" t="s">
        <v>162</v>
      </c>
      <c r="D29" s="11" t="s">
        <v>180</v>
      </c>
      <c r="E29" s="11" t="s">
        <v>179</v>
      </c>
      <c r="F29" s="50">
        <f>预算调整情况表!F29/10000</f>
        <v>0.61960000000000004</v>
      </c>
      <c r="G29" s="50">
        <f>预算调整情况表!G29/10000</f>
        <v>0</v>
      </c>
      <c r="H29" s="50">
        <f>预算调整情况表!H29/10000</f>
        <v>0.61960000000000004</v>
      </c>
      <c r="I29" s="11"/>
      <c r="J29" s="11"/>
      <c r="K29" s="11"/>
      <c r="L29" s="11"/>
      <c r="M29" s="11"/>
      <c r="N29" s="11"/>
      <c r="O29" s="11"/>
      <c r="P29" s="9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9"/>
      <c r="AF29" s="59" t="s">
        <v>238</v>
      </c>
      <c r="AG29" s="11" t="s">
        <v>162</v>
      </c>
      <c r="AH29" s="11" t="s">
        <v>180</v>
      </c>
      <c r="AI29" s="11" t="s">
        <v>179</v>
      </c>
      <c r="AJ29" s="50">
        <f>预算调整情况表!AJ29/10000</f>
        <v>0.1875</v>
      </c>
      <c r="AK29" s="50">
        <f>预算调整情况表!AK29/10000</f>
        <v>0</v>
      </c>
      <c r="AL29" s="50">
        <f>预算调整情况表!AL29/10000</f>
        <v>0.1875</v>
      </c>
      <c r="AM29" s="11"/>
      <c r="AN29" s="11"/>
      <c r="AO29" s="11"/>
      <c r="AP29" s="11"/>
      <c r="AQ29" s="11"/>
      <c r="AR29" s="11"/>
      <c r="AS29" s="11"/>
      <c r="AT29" s="9" t="s">
        <v>55</v>
      </c>
      <c r="AU29" s="10" t="s">
        <v>238</v>
      </c>
      <c r="AV29" s="11" t="s">
        <v>162</v>
      </c>
      <c r="AW29" s="11" t="s">
        <v>180</v>
      </c>
      <c r="AX29" s="11" t="s">
        <v>179</v>
      </c>
      <c r="AY29" s="50">
        <f>预算调整情况表!AY29/10000</f>
        <v>0.80710000000000004</v>
      </c>
      <c r="AZ29" s="50">
        <f>预算调整情况表!AZ29/10000</f>
        <v>0</v>
      </c>
      <c r="BA29" s="50">
        <f>预算调整情况表!BA29/10000</f>
        <v>0.80710000000000004</v>
      </c>
      <c r="BB29" s="11"/>
      <c r="BC29" s="11"/>
      <c r="BD29" s="11"/>
      <c r="BE29" s="11"/>
      <c r="BF29" s="11"/>
      <c r="BG29" s="11"/>
      <c r="BH29" s="11"/>
    </row>
    <row r="30" spans="1:60" ht="23.25" customHeight="1" x14ac:dyDescent="0.15">
      <c r="A30" s="9" t="s">
        <v>55</v>
      </c>
      <c r="B30" s="53" t="s">
        <v>239</v>
      </c>
      <c r="C30" s="11" t="s">
        <v>162</v>
      </c>
      <c r="D30" s="11" t="s">
        <v>181</v>
      </c>
      <c r="E30" s="11" t="s">
        <v>179</v>
      </c>
      <c r="F30" s="50">
        <f>预算调整情况表!F30/10000</f>
        <v>1.4871000000000001</v>
      </c>
      <c r="G30" s="50">
        <f>预算调整情况表!G30/10000</f>
        <v>0</v>
      </c>
      <c r="H30" s="50">
        <f>预算调整情况表!H30/10000</f>
        <v>1.4871000000000001</v>
      </c>
      <c r="I30" s="11"/>
      <c r="J30" s="11"/>
      <c r="K30" s="11"/>
      <c r="L30" s="11"/>
      <c r="M30" s="11"/>
      <c r="N30" s="11"/>
      <c r="O30" s="11"/>
      <c r="P30" s="9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9"/>
      <c r="AF30" s="59" t="s">
        <v>239</v>
      </c>
      <c r="AG30" s="11" t="s">
        <v>162</v>
      </c>
      <c r="AH30" s="11" t="s">
        <v>181</v>
      </c>
      <c r="AI30" s="11" t="s">
        <v>179</v>
      </c>
      <c r="AJ30" s="50">
        <f>预算调整情况表!AJ30/10000</f>
        <v>0.45</v>
      </c>
      <c r="AK30" s="50">
        <f>预算调整情况表!AK30/10000</f>
        <v>0</v>
      </c>
      <c r="AL30" s="50">
        <f>预算调整情况表!AL30/10000</f>
        <v>0.45</v>
      </c>
      <c r="AM30" s="11"/>
      <c r="AN30" s="11"/>
      <c r="AO30" s="11"/>
      <c r="AP30" s="11"/>
      <c r="AQ30" s="11"/>
      <c r="AR30" s="11"/>
      <c r="AS30" s="11"/>
      <c r="AT30" s="9" t="s">
        <v>55</v>
      </c>
      <c r="AU30" s="10" t="s">
        <v>239</v>
      </c>
      <c r="AV30" s="11" t="s">
        <v>162</v>
      </c>
      <c r="AW30" s="11" t="s">
        <v>181</v>
      </c>
      <c r="AX30" s="11" t="s">
        <v>179</v>
      </c>
      <c r="AY30" s="50">
        <f>预算调整情况表!AY30/10000</f>
        <v>1.9371</v>
      </c>
      <c r="AZ30" s="50">
        <f>预算调整情况表!AZ30/10000</f>
        <v>0</v>
      </c>
      <c r="BA30" s="50">
        <f>预算调整情况表!BA30/10000</f>
        <v>1.9371</v>
      </c>
      <c r="BB30" s="11"/>
      <c r="BC30" s="11"/>
      <c r="BD30" s="11"/>
      <c r="BE30" s="11"/>
      <c r="BF30" s="11"/>
      <c r="BG30" s="11"/>
      <c r="BH30" s="11"/>
    </row>
    <row r="31" spans="1:60" ht="23.25" customHeight="1" x14ac:dyDescent="0.15">
      <c r="A31" s="9" t="s">
        <v>55</v>
      </c>
      <c r="B31" s="53" t="s">
        <v>240</v>
      </c>
      <c r="C31" s="11" t="s">
        <v>162</v>
      </c>
      <c r="D31" s="11" t="s">
        <v>182</v>
      </c>
      <c r="E31" s="11" t="s">
        <v>179</v>
      </c>
      <c r="F31" s="50">
        <f>预算调整情况表!F31/10000</f>
        <v>1.8096000000000001</v>
      </c>
      <c r="G31" s="50">
        <f>预算调整情况表!G31/10000</f>
        <v>0</v>
      </c>
      <c r="H31" s="50">
        <f>预算调整情况表!H31/10000</f>
        <v>1.8096000000000001</v>
      </c>
      <c r="I31" s="11"/>
      <c r="J31" s="11"/>
      <c r="K31" s="11"/>
      <c r="L31" s="11"/>
      <c r="M31" s="11"/>
      <c r="N31" s="11"/>
      <c r="O31" s="11"/>
      <c r="P31" s="9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9"/>
      <c r="AF31" s="59" t="s">
        <v>240</v>
      </c>
      <c r="AG31" s="11" t="s">
        <v>162</v>
      </c>
      <c r="AH31" s="11" t="s">
        <v>182</v>
      </c>
      <c r="AI31" s="11" t="s">
        <v>179</v>
      </c>
      <c r="AJ31" s="50">
        <f>预算调整情况表!AJ31/10000</f>
        <v>0.6048</v>
      </c>
      <c r="AK31" s="50">
        <f>预算调整情况表!AK31/10000</f>
        <v>0</v>
      </c>
      <c r="AL31" s="50">
        <f>预算调整情况表!AL31/10000</f>
        <v>0.6048</v>
      </c>
      <c r="AM31" s="11"/>
      <c r="AN31" s="11"/>
      <c r="AO31" s="11"/>
      <c r="AP31" s="11"/>
      <c r="AQ31" s="11"/>
      <c r="AR31" s="11"/>
      <c r="AS31" s="11"/>
      <c r="AT31" s="9" t="s">
        <v>55</v>
      </c>
      <c r="AU31" s="10" t="s">
        <v>240</v>
      </c>
      <c r="AV31" s="11" t="s">
        <v>162</v>
      </c>
      <c r="AW31" s="11" t="s">
        <v>182</v>
      </c>
      <c r="AX31" s="11" t="s">
        <v>179</v>
      </c>
      <c r="AY31" s="50">
        <f>预算调整情况表!AY31/10000</f>
        <v>2.4144000000000001</v>
      </c>
      <c r="AZ31" s="50">
        <f>预算调整情况表!AZ31/10000</f>
        <v>0</v>
      </c>
      <c r="BA31" s="50">
        <f>预算调整情况表!BA31/10000</f>
        <v>2.4144000000000001</v>
      </c>
      <c r="BB31" s="11"/>
      <c r="BC31" s="11"/>
      <c r="BD31" s="11"/>
      <c r="BE31" s="11"/>
      <c r="BF31" s="11"/>
      <c r="BG31" s="11"/>
      <c r="BH31" s="11"/>
    </row>
    <row r="32" spans="1:60" ht="23.25" customHeight="1" x14ac:dyDescent="0.15">
      <c r="A32" s="9" t="s">
        <v>55</v>
      </c>
      <c r="B32" s="53" t="s">
        <v>241</v>
      </c>
      <c r="C32" s="11" t="s">
        <v>162</v>
      </c>
      <c r="D32" s="11" t="s">
        <v>183</v>
      </c>
      <c r="E32" s="11" t="s">
        <v>179</v>
      </c>
      <c r="F32" s="50">
        <f>预算调整情况表!F32/10000</f>
        <v>2.3546</v>
      </c>
      <c r="G32" s="50">
        <f>预算调整情况表!G32/10000</f>
        <v>0</v>
      </c>
      <c r="H32" s="50">
        <f>预算调整情况表!H32/10000</f>
        <v>2.3546</v>
      </c>
      <c r="I32" s="11"/>
      <c r="J32" s="11"/>
      <c r="K32" s="11"/>
      <c r="L32" s="11"/>
      <c r="M32" s="11"/>
      <c r="N32" s="11"/>
      <c r="O32" s="11"/>
      <c r="P32" s="9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9"/>
      <c r="AF32" s="59" t="s">
        <v>241</v>
      </c>
      <c r="AG32" s="11" t="s">
        <v>162</v>
      </c>
      <c r="AH32" s="11" t="s">
        <v>183</v>
      </c>
      <c r="AI32" s="11" t="s">
        <v>179</v>
      </c>
      <c r="AJ32" s="50">
        <f>预算调整情况表!AJ32/10000</f>
        <v>0</v>
      </c>
      <c r="AK32" s="50">
        <f>预算调整情况表!AK32/10000</f>
        <v>0</v>
      </c>
      <c r="AL32" s="50">
        <f>预算调整情况表!AL32/10000</f>
        <v>0</v>
      </c>
      <c r="AM32" s="11"/>
      <c r="AN32" s="11"/>
      <c r="AO32" s="11"/>
      <c r="AP32" s="11"/>
      <c r="AQ32" s="11"/>
      <c r="AR32" s="11"/>
      <c r="AS32" s="11"/>
      <c r="AT32" s="9" t="s">
        <v>55</v>
      </c>
      <c r="AU32" s="10" t="s">
        <v>241</v>
      </c>
      <c r="AV32" s="11" t="s">
        <v>162</v>
      </c>
      <c r="AW32" s="11" t="s">
        <v>183</v>
      </c>
      <c r="AX32" s="11" t="s">
        <v>179</v>
      </c>
      <c r="AY32" s="50">
        <f>预算调整情况表!AY32/10000</f>
        <v>2.3546</v>
      </c>
      <c r="AZ32" s="50">
        <f>预算调整情况表!AZ32/10000</f>
        <v>0</v>
      </c>
      <c r="BA32" s="50">
        <f>预算调整情况表!BA32/10000</f>
        <v>2.3546</v>
      </c>
      <c r="BB32" s="11"/>
      <c r="BC32" s="11"/>
      <c r="BD32" s="11"/>
      <c r="BE32" s="11"/>
      <c r="BF32" s="11"/>
      <c r="BG32" s="11"/>
      <c r="BH32" s="11"/>
    </row>
    <row r="33" spans="1:60" ht="23.25" customHeight="1" x14ac:dyDescent="0.15">
      <c r="A33" s="9" t="s">
        <v>55</v>
      </c>
      <c r="B33" s="53" t="s">
        <v>242</v>
      </c>
      <c r="C33" s="11" t="s">
        <v>162</v>
      </c>
      <c r="D33" s="11" t="s">
        <v>184</v>
      </c>
      <c r="E33" s="11" t="s">
        <v>179</v>
      </c>
      <c r="F33" s="50">
        <f>预算调整情况表!F33/10000</f>
        <v>2.4948000000000001</v>
      </c>
      <c r="G33" s="50">
        <f>预算调整情况表!G33/10000</f>
        <v>0</v>
      </c>
      <c r="H33" s="50">
        <f>预算调整情况表!H33/10000</f>
        <v>2.4948000000000001</v>
      </c>
      <c r="I33" s="11"/>
      <c r="J33" s="11"/>
      <c r="K33" s="11"/>
      <c r="L33" s="11"/>
      <c r="M33" s="11"/>
      <c r="N33" s="11"/>
      <c r="O33" s="11"/>
      <c r="P33" s="9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9"/>
      <c r="AF33" s="59" t="s">
        <v>242</v>
      </c>
      <c r="AG33" s="11" t="s">
        <v>162</v>
      </c>
      <c r="AH33" s="11" t="s">
        <v>184</v>
      </c>
      <c r="AI33" s="11" t="s">
        <v>179</v>
      </c>
      <c r="AJ33" s="50">
        <f>预算调整情况表!AJ33/10000</f>
        <v>0.18</v>
      </c>
      <c r="AK33" s="50">
        <f>预算调整情况表!AK33/10000</f>
        <v>0</v>
      </c>
      <c r="AL33" s="50">
        <f>预算调整情况表!AL33/10000</f>
        <v>0.18</v>
      </c>
      <c r="AM33" s="11"/>
      <c r="AN33" s="11"/>
      <c r="AO33" s="11"/>
      <c r="AP33" s="11"/>
      <c r="AQ33" s="11"/>
      <c r="AR33" s="11"/>
      <c r="AS33" s="11"/>
      <c r="AT33" s="9" t="s">
        <v>55</v>
      </c>
      <c r="AU33" s="10" t="s">
        <v>242</v>
      </c>
      <c r="AV33" s="11" t="s">
        <v>162</v>
      </c>
      <c r="AW33" s="11" t="s">
        <v>184</v>
      </c>
      <c r="AX33" s="11" t="s">
        <v>179</v>
      </c>
      <c r="AY33" s="50">
        <f>预算调整情况表!AY33/10000</f>
        <v>2.6747999999999998</v>
      </c>
      <c r="AZ33" s="50">
        <f>预算调整情况表!AZ33/10000</f>
        <v>0</v>
      </c>
      <c r="BA33" s="50">
        <f>预算调整情况表!BA33/10000</f>
        <v>2.6747999999999998</v>
      </c>
      <c r="BB33" s="11"/>
      <c r="BC33" s="11"/>
      <c r="BD33" s="11"/>
      <c r="BE33" s="11"/>
      <c r="BF33" s="11"/>
      <c r="BG33" s="11"/>
      <c r="BH33" s="11"/>
    </row>
    <row r="34" spans="1:60" ht="23.25" customHeight="1" x14ac:dyDescent="0.15">
      <c r="A34" s="9" t="s">
        <v>55</v>
      </c>
      <c r="B34" s="53" t="s">
        <v>243</v>
      </c>
      <c r="C34" s="11" t="s">
        <v>162</v>
      </c>
      <c r="D34" s="11" t="s">
        <v>185</v>
      </c>
      <c r="E34" s="11" t="s">
        <v>179</v>
      </c>
      <c r="F34" s="50">
        <f>预算调整情况表!F34/10000</f>
        <v>1.34</v>
      </c>
      <c r="G34" s="50">
        <f>预算调整情况表!G34/10000</f>
        <v>0</v>
      </c>
      <c r="H34" s="50">
        <f>预算调整情况表!H34/10000</f>
        <v>1.34</v>
      </c>
      <c r="I34" s="11"/>
      <c r="J34" s="11"/>
      <c r="K34" s="11"/>
      <c r="L34" s="11"/>
      <c r="M34" s="11"/>
      <c r="N34" s="11"/>
      <c r="O34" s="11"/>
      <c r="P34" s="9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9"/>
      <c r="AF34" s="59" t="s">
        <v>243</v>
      </c>
      <c r="AG34" s="11" t="s">
        <v>162</v>
      </c>
      <c r="AH34" s="11" t="s">
        <v>185</v>
      </c>
      <c r="AI34" s="11" t="s">
        <v>179</v>
      </c>
      <c r="AJ34" s="50">
        <f>预算调整情况表!AJ34/10000</f>
        <v>1.26</v>
      </c>
      <c r="AK34" s="50">
        <f>预算调整情况表!AK34/10000</f>
        <v>0</v>
      </c>
      <c r="AL34" s="50">
        <f>预算调整情况表!AL34/10000</f>
        <v>1.26</v>
      </c>
      <c r="AM34" s="11"/>
      <c r="AN34" s="11"/>
      <c r="AO34" s="11"/>
      <c r="AP34" s="11"/>
      <c r="AQ34" s="11"/>
      <c r="AR34" s="11"/>
      <c r="AS34" s="11"/>
      <c r="AT34" s="9" t="s">
        <v>55</v>
      </c>
      <c r="AU34" s="10" t="s">
        <v>243</v>
      </c>
      <c r="AV34" s="11" t="s">
        <v>162</v>
      </c>
      <c r="AW34" s="11" t="s">
        <v>185</v>
      </c>
      <c r="AX34" s="11" t="s">
        <v>179</v>
      </c>
      <c r="AY34" s="50">
        <f>预算调整情况表!AY34/10000</f>
        <v>2.6</v>
      </c>
      <c r="AZ34" s="50">
        <f>预算调整情况表!AZ34/10000</f>
        <v>0</v>
      </c>
      <c r="BA34" s="50">
        <f>预算调整情况表!BA34/10000</f>
        <v>2.6</v>
      </c>
      <c r="BB34" s="11"/>
      <c r="BC34" s="11"/>
      <c r="BD34" s="11"/>
      <c r="BE34" s="11"/>
      <c r="BF34" s="11"/>
      <c r="BG34" s="11"/>
      <c r="BH34" s="11"/>
    </row>
    <row r="35" spans="1:60" ht="23.25" customHeight="1" x14ac:dyDescent="0.15">
      <c r="A35" s="9" t="s">
        <v>55</v>
      </c>
      <c r="B35" s="53" t="s">
        <v>244</v>
      </c>
      <c r="C35" s="11" t="s">
        <v>162</v>
      </c>
      <c r="D35" s="11" t="s">
        <v>186</v>
      </c>
      <c r="E35" s="11" t="s">
        <v>179</v>
      </c>
      <c r="F35" s="50">
        <f>预算调整情况表!F35/10000</f>
        <v>0.73270000000000002</v>
      </c>
      <c r="G35" s="50">
        <f>预算调整情况表!G35/10000</f>
        <v>0</v>
      </c>
      <c r="H35" s="50">
        <f>预算调整情况表!H35/10000</f>
        <v>0.73270000000000002</v>
      </c>
      <c r="I35" s="11"/>
      <c r="J35" s="11"/>
      <c r="K35" s="11"/>
      <c r="L35" s="11"/>
      <c r="M35" s="11"/>
      <c r="N35" s="11"/>
      <c r="O35" s="11"/>
      <c r="P35" s="9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9"/>
      <c r="AF35" s="59" t="s">
        <v>244</v>
      </c>
      <c r="AG35" s="11" t="s">
        <v>162</v>
      </c>
      <c r="AH35" s="11" t="s">
        <v>186</v>
      </c>
      <c r="AI35" s="11" t="s">
        <v>179</v>
      </c>
      <c r="AJ35" s="50">
        <f>预算调整情况表!AJ35/10000</f>
        <v>0.29820000000000002</v>
      </c>
      <c r="AK35" s="50">
        <f>预算调整情况表!AK35/10000</f>
        <v>0</v>
      </c>
      <c r="AL35" s="50">
        <f>预算调整情况表!AL35/10000</f>
        <v>0.29820000000000002</v>
      </c>
      <c r="AM35" s="11"/>
      <c r="AN35" s="11"/>
      <c r="AO35" s="11"/>
      <c r="AP35" s="11"/>
      <c r="AQ35" s="11"/>
      <c r="AR35" s="11"/>
      <c r="AS35" s="11"/>
      <c r="AT35" s="9" t="s">
        <v>55</v>
      </c>
      <c r="AU35" s="10" t="s">
        <v>244</v>
      </c>
      <c r="AV35" s="11" t="s">
        <v>162</v>
      </c>
      <c r="AW35" s="11" t="s">
        <v>186</v>
      </c>
      <c r="AX35" s="11" t="s">
        <v>179</v>
      </c>
      <c r="AY35" s="50">
        <f>预算调整情况表!AY35/10000</f>
        <v>1.0308999999999999</v>
      </c>
      <c r="AZ35" s="50">
        <f>预算调整情况表!AZ35/10000</f>
        <v>0</v>
      </c>
      <c r="BA35" s="50">
        <f>预算调整情况表!BA35/10000</f>
        <v>1.0308999999999999</v>
      </c>
      <c r="BB35" s="11"/>
      <c r="BC35" s="11"/>
      <c r="BD35" s="11"/>
      <c r="BE35" s="11"/>
      <c r="BF35" s="11"/>
      <c r="BG35" s="11"/>
      <c r="BH35" s="11"/>
    </row>
    <row r="36" spans="1:60" ht="23.25" customHeight="1" x14ac:dyDescent="0.15">
      <c r="A36" s="9" t="s">
        <v>55</v>
      </c>
      <c r="B36" s="53" t="s">
        <v>237</v>
      </c>
      <c r="C36" s="11" t="s">
        <v>162</v>
      </c>
      <c r="D36" s="11" t="s">
        <v>187</v>
      </c>
      <c r="E36" s="11" t="s">
        <v>179</v>
      </c>
      <c r="F36" s="50">
        <f>预算调整情况表!F36/10000</f>
        <v>0.73270000000000002</v>
      </c>
      <c r="G36" s="50">
        <f>预算调整情况表!G36/10000</f>
        <v>0</v>
      </c>
      <c r="H36" s="50">
        <f>预算调整情况表!H36/10000</f>
        <v>0.73270000000000002</v>
      </c>
      <c r="I36" s="11"/>
      <c r="J36" s="11"/>
      <c r="K36" s="11"/>
      <c r="L36" s="11"/>
      <c r="M36" s="11"/>
      <c r="N36" s="11"/>
      <c r="O36" s="11"/>
      <c r="P36" s="9"/>
      <c r="Q36" s="10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9"/>
      <c r="AF36" s="59" t="s">
        <v>237</v>
      </c>
      <c r="AG36" s="11" t="s">
        <v>162</v>
      </c>
      <c r="AH36" s="11" t="s">
        <v>187</v>
      </c>
      <c r="AI36" s="11" t="s">
        <v>179</v>
      </c>
      <c r="AJ36" s="50">
        <f>预算调整情况表!AJ36/10000</f>
        <v>0.29820000000000002</v>
      </c>
      <c r="AK36" s="50">
        <f>预算调整情况表!AK36/10000</f>
        <v>0</v>
      </c>
      <c r="AL36" s="50">
        <f>预算调整情况表!AL36/10000</f>
        <v>0.29820000000000002</v>
      </c>
      <c r="AM36" s="11"/>
      <c r="AN36" s="11"/>
      <c r="AO36" s="11"/>
      <c r="AP36" s="11"/>
      <c r="AQ36" s="11"/>
      <c r="AR36" s="11"/>
      <c r="AS36" s="11"/>
      <c r="AT36" s="9" t="s">
        <v>55</v>
      </c>
      <c r="AU36" s="10" t="s">
        <v>237</v>
      </c>
      <c r="AV36" s="11" t="s">
        <v>162</v>
      </c>
      <c r="AW36" s="11" t="s">
        <v>187</v>
      </c>
      <c r="AX36" s="11" t="s">
        <v>179</v>
      </c>
      <c r="AY36" s="50">
        <f>预算调整情况表!AY36/10000</f>
        <v>1.0308999999999999</v>
      </c>
      <c r="AZ36" s="50">
        <f>预算调整情况表!AZ36/10000</f>
        <v>0</v>
      </c>
      <c r="BA36" s="50">
        <f>预算调整情况表!BA36/10000</f>
        <v>1.0308999999999999</v>
      </c>
      <c r="BB36" s="11"/>
      <c r="BC36" s="11"/>
      <c r="BD36" s="11"/>
      <c r="BE36" s="11"/>
      <c r="BF36" s="11"/>
      <c r="BG36" s="11"/>
      <c r="BH36" s="11"/>
    </row>
    <row r="37" spans="1:60" ht="23.25" customHeight="1" x14ac:dyDescent="0.15">
      <c r="A37" s="9" t="s">
        <v>55</v>
      </c>
      <c r="B37" s="53" t="s">
        <v>245</v>
      </c>
      <c r="C37" s="11" t="s">
        <v>162</v>
      </c>
      <c r="D37" s="11" t="s">
        <v>188</v>
      </c>
      <c r="E37" s="11" t="s">
        <v>179</v>
      </c>
      <c r="F37" s="50">
        <f>预算调整情况表!F37/10000</f>
        <v>1.3189</v>
      </c>
      <c r="G37" s="50">
        <f>预算调整情况表!G37/10000</f>
        <v>0</v>
      </c>
      <c r="H37" s="50">
        <f>预算调整情况表!H37/10000</f>
        <v>1.3189</v>
      </c>
      <c r="I37" s="11"/>
      <c r="J37" s="11"/>
      <c r="K37" s="11"/>
      <c r="L37" s="11"/>
      <c r="M37" s="11"/>
      <c r="N37" s="11"/>
      <c r="O37" s="11"/>
      <c r="P37" s="9"/>
      <c r="Q37" s="10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9"/>
      <c r="AF37" s="59" t="s">
        <v>245</v>
      </c>
      <c r="AG37" s="11" t="s">
        <v>162</v>
      </c>
      <c r="AH37" s="11" t="s">
        <v>188</v>
      </c>
      <c r="AI37" s="11" t="s">
        <v>179</v>
      </c>
      <c r="AJ37" s="50">
        <f>预算调整情况表!AJ37/10000</f>
        <v>0.53680000000000005</v>
      </c>
      <c r="AK37" s="50">
        <f>预算调整情况表!AK37/10000</f>
        <v>0</v>
      </c>
      <c r="AL37" s="50">
        <f>预算调整情况表!AL37/10000</f>
        <v>0.53680000000000005</v>
      </c>
      <c r="AM37" s="11"/>
      <c r="AN37" s="11"/>
      <c r="AO37" s="11"/>
      <c r="AP37" s="11"/>
      <c r="AQ37" s="11"/>
      <c r="AR37" s="11"/>
      <c r="AS37" s="11"/>
      <c r="AT37" s="9" t="s">
        <v>55</v>
      </c>
      <c r="AU37" s="10" t="s">
        <v>245</v>
      </c>
      <c r="AV37" s="11" t="s">
        <v>162</v>
      </c>
      <c r="AW37" s="11" t="s">
        <v>188</v>
      </c>
      <c r="AX37" s="11" t="s">
        <v>179</v>
      </c>
      <c r="AY37" s="50">
        <f>预算调整情况表!AY37/10000</f>
        <v>1.8556999999999999</v>
      </c>
      <c r="AZ37" s="50">
        <f>预算调整情况表!AZ37/10000</f>
        <v>0</v>
      </c>
      <c r="BA37" s="50">
        <f>预算调整情况表!BA37/10000</f>
        <v>1.8556999999999999</v>
      </c>
      <c r="BB37" s="11"/>
      <c r="BC37" s="11"/>
      <c r="BD37" s="11"/>
      <c r="BE37" s="11"/>
      <c r="BF37" s="11"/>
      <c r="BG37" s="11"/>
      <c r="BH37" s="11"/>
    </row>
    <row r="38" spans="1:60" ht="23.25" customHeight="1" x14ac:dyDescent="0.15">
      <c r="A38" s="9" t="s">
        <v>55</v>
      </c>
      <c r="B38" s="53" t="s">
        <v>246</v>
      </c>
      <c r="C38" s="11" t="s">
        <v>162</v>
      </c>
      <c r="D38" s="11" t="s">
        <v>189</v>
      </c>
      <c r="E38" s="11" t="s">
        <v>190</v>
      </c>
      <c r="F38" s="50">
        <f>预算调整情况表!F38/10000</f>
        <v>1</v>
      </c>
      <c r="G38" s="50">
        <f>预算调整情况表!G38/10000</f>
        <v>0</v>
      </c>
      <c r="H38" s="50">
        <f>预算调整情况表!H38/10000</f>
        <v>1</v>
      </c>
      <c r="I38" s="11"/>
      <c r="J38" s="11"/>
      <c r="K38" s="11"/>
      <c r="L38" s="11"/>
      <c r="M38" s="11"/>
      <c r="N38" s="11"/>
      <c r="O38" s="11"/>
      <c r="P38" s="9"/>
      <c r="Q38" s="10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9"/>
      <c r="AF38" s="59" t="s">
        <v>246</v>
      </c>
      <c r="AG38" s="11" t="s">
        <v>162</v>
      </c>
      <c r="AH38" s="11" t="s">
        <v>189</v>
      </c>
      <c r="AI38" s="11" t="s">
        <v>190</v>
      </c>
      <c r="AJ38" s="50">
        <f>预算调整情况表!AJ38/10000</f>
        <v>0.5</v>
      </c>
      <c r="AK38" s="50">
        <f>预算调整情况表!AK38/10000</f>
        <v>0</v>
      </c>
      <c r="AL38" s="50">
        <f>预算调整情况表!AL38/10000</f>
        <v>0.5</v>
      </c>
      <c r="AM38" s="11"/>
      <c r="AN38" s="11"/>
      <c r="AO38" s="11"/>
      <c r="AP38" s="11"/>
      <c r="AQ38" s="11"/>
      <c r="AR38" s="11"/>
      <c r="AS38" s="11"/>
      <c r="AT38" s="9" t="s">
        <v>55</v>
      </c>
      <c r="AU38" s="10" t="s">
        <v>246</v>
      </c>
      <c r="AV38" s="11" t="s">
        <v>162</v>
      </c>
      <c r="AW38" s="11" t="s">
        <v>189</v>
      </c>
      <c r="AX38" s="11" t="s">
        <v>190</v>
      </c>
      <c r="AY38" s="50">
        <f>预算调整情况表!AY38/10000</f>
        <v>1.5</v>
      </c>
      <c r="AZ38" s="50">
        <f>预算调整情况表!AZ38/10000</f>
        <v>0</v>
      </c>
      <c r="BA38" s="50">
        <f>预算调整情况表!BA38/10000</f>
        <v>1.5</v>
      </c>
      <c r="BB38" s="11"/>
      <c r="BC38" s="11"/>
      <c r="BD38" s="11"/>
      <c r="BE38" s="11"/>
      <c r="BF38" s="11"/>
      <c r="BG38" s="11"/>
      <c r="BH38" s="11"/>
    </row>
    <row r="39" spans="1:60" ht="23.25" customHeight="1" x14ac:dyDescent="0.15">
      <c r="A39" s="9" t="s">
        <v>55</v>
      </c>
      <c r="B39" s="53" t="s">
        <v>247</v>
      </c>
      <c r="C39" s="11" t="s">
        <v>191</v>
      </c>
      <c r="D39" s="11" t="s">
        <v>192</v>
      </c>
      <c r="E39" s="11" t="s">
        <v>193</v>
      </c>
      <c r="F39" s="50">
        <f>预算调整情况表!F39/10000</f>
        <v>1.0991</v>
      </c>
      <c r="G39" s="50">
        <f>预算调整情况表!G39/10000</f>
        <v>0</v>
      </c>
      <c r="H39" s="50">
        <f>预算调整情况表!H39/10000</f>
        <v>1.0991</v>
      </c>
      <c r="I39" s="11"/>
      <c r="J39" s="11"/>
      <c r="K39" s="11"/>
      <c r="L39" s="11"/>
      <c r="M39" s="11"/>
      <c r="N39" s="11"/>
      <c r="O39" s="11"/>
      <c r="P39" s="9"/>
      <c r="Q39" s="10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9"/>
      <c r="AF39" s="59" t="s">
        <v>247</v>
      </c>
      <c r="AG39" s="11" t="s">
        <v>191</v>
      </c>
      <c r="AH39" s="11" t="s">
        <v>192</v>
      </c>
      <c r="AI39" s="11" t="s">
        <v>193</v>
      </c>
      <c r="AJ39" s="50">
        <f>预算调整情况表!AJ39/10000</f>
        <v>0.44729999999999998</v>
      </c>
      <c r="AK39" s="50">
        <f>预算调整情况表!AK39/10000</f>
        <v>0</v>
      </c>
      <c r="AL39" s="50">
        <f>预算调整情况表!AL39/10000</f>
        <v>0.44729999999999998</v>
      </c>
      <c r="AM39" s="11"/>
      <c r="AN39" s="11"/>
      <c r="AO39" s="11"/>
      <c r="AP39" s="11"/>
      <c r="AQ39" s="11"/>
      <c r="AR39" s="11"/>
      <c r="AS39" s="11"/>
      <c r="AT39" s="9" t="s">
        <v>55</v>
      </c>
      <c r="AU39" s="10" t="s">
        <v>247</v>
      </c>
      <c r="AV39" s="11" t="s">
        <v>191</v>
      </c>
      <c r="AW39" s="11" t="s">
        <v>192</v>
      </c>
      <c r="AX39" s="11" t="s">
        <v>193</v>
      </c>
      <c r="AY39" s="50">
        <f>预算调整情况表!AY39/10000</f>
        <v>1.5464</v>
      </c>
      <c r="AZ39" s="50">
        <f>预算调整情况表!AZ39/10000</f>
        <v>0</v>
      </c>
      <c r="BA39" s="50">
        <f>预算调整情况表!BA39/10000</f>
        <v>1.5464</v>
      </c>
      <c r="BB39" s="11"/>
      <c r="BC39" s="11"/>
      <c r="BD39" s="11"/>
      <c r="BE39" s="11"/>
      <c r="BF39" s="11"/>
      <c r="BG39" s="11"/>
      <c r="BH39" s="11"/>
    </row>
    <row r="40" spans="1:60" ht="23.25" customHeight="1" x14ac:dyDescent="0.15">
      <c r="A40" s="9" t="s">
        <v>55</v>
      </c>
      <c r="B40" s="53" t="s">
        <v>248</v>
      </c>
      <c r="C40" s="11" t="s">
        <v>162</v>
      </c>
      <c r="D40" s="11" t="s">
        <v>194</v>
      </c>
      <c r="E40" s="11" t="s">
        <v>195</v>
      </c>
      <c r="F40" s="50">
        <f>预算调整情况表!F40/10000</f>
        <v>0.3473</v>
      </c>
      <c r="G40" s="50">
        <f>预算调整情况表!G40/10000</f>
        <v>0</v>
      </c>
      <c r="H40" s="50">
        <f>预算调整情况表!H40/10000</f>
        <v>0.3473</v>
      </c>
      <c r="I40" s="11"/>
      <c r="J40" s="11"/>
      <c r="K40" s="11"/>
      <c r="L40" s="11"/>
      <c r="M40" s="11"/>
      <c r="N40" s="11"/>
      <c r="O40" s="11"/>
      <c r="P40" s="9"/>
      <c r="Q40" s="10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9"/>
      <c r="AF40" s="59" t="s">
        <v>248</v>
      </c>
      <c r="AG40" s="11" t="s">
        <v>162</v>
      </c>
      <c r="AH40" s="11" t="s">
        <v>194</v>
      </c>
      <c r="AI40" s="11" t="s">
        <v>195</v>
      </c>
      <c r="AJ40" s="50">
        <f>预算调整情况表!AJ40/10000</f>
        <v>0.14430000000000001</v>
      </c>
      <c r="AK40" s="50">
        <f>预算调整情况表!AK40/10000</f>
        <v>0</v>
      </c>
      <c r="AL40" s="50">
        <f>预算调整情况表!AL40/10000</f>
        <v>0.14430000000000001</v>
      </c>
      <c r="AM40" s="11"/>
      <c r="AN40" s="11"/>
      <c r="AO40" s="11"/>
      <c r="AP40" s="11"/>
      <c r="AQ40" s="11"/>
      <c r="AR40" s="11"/>
      <c r="AS40" s="11"/>
      <c r="AT40" s="9" t="s">
        <v>55</v>
      </c>
      <c r="AU40" s="10" t="s">
        <v>248</v>
      </c>
      <c r="AV40" s="11" t="s">
        <v>162</v>
      </c>
      <c r="AW40" s="11" t="s">
        <v>194</v>
      </c>
      <c r="AX40" s="11" t="s">
        <v>195</v>
      </c>
      <c r="AY40" s="50">
        <f>预算调整情况表!AY40/10000</f>
        <v>0.49159999999999998</v>
      </c>
      <c r="AZ40" s="50">
        <f>预算调整情况表!AZ40/10000</f>
        <v>0</v>
      </c>
      <c r="BA40" s="50">
        <f>预算调整情况表!BA40/10000</f>
        <v>0.49159999999999998</v>
      </c>
      <c r="BB40" s="11"/>
      <c r="BC40" s="11"/>
      <c r="BD40" s="11"/>
      <c r="BE40" s="11"/>
      <c r="BF40" s="11"/>
      <c r="BG40" s="11"/>
      <c r="BH40" s="11"/>
    </row>
    <row r="41" spans="1:60" ht="23.25" customHeight="1" x14ac:dyDescent="0.15">
      <c r="A41" s="9" t="s">
        <v>55</v>
      </c>
      <c r="B41" s="53" t="s">
        <v>249</v>
      </c>
      <c r="C41" s="11" t="s">
        <v>162</v>
      </c>
      <c r="D41" s="11" t="s">
        <v>222</v>
      </c>
      <c r="E41" s="11" t="s">
        <v>196</v>
      </c>
      <c r="F41" s="50">
        <f>预算调整情况表!F41/10000</f>
        <v>2.2999999999999998</v>
      </c>
      <c r="G41" s="50">
        <f>预算调整情况表!G41/10000</f>
        <v>0</v>
      </c>
      <c r="H41" s="50">
        <f>预算调整情况表!H41/10000</f>
        <v>2.2999999999999998</v>
      </c>
      <c r="I41" s="11"/>
      <c r="J41" s="11"/>
      <c r="K41" s="11"/>
      <c r="L41" s="11"/>
      <c r="M41" s="11"/>
      <c r="N41" s="11"/>
      <c r="O41" s="11"/>
      <c r="P41" s="9"/>
      <c r="Q41" s="10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9"/>
      <c r="AF41" s="59" t="s">
        <v>249</v>
      </c>
      <c r="AG41" s="11" t="s">
        <v>162</v>
      </c>
      <c r="AH41" s="11" t="s">
        <v>222</v>
      </c>
      <c r="AI41" s="11" t="s">
        <v>196</v>
      </c>
      <c r="AJ41" s="50">
        <f>预算调整情况表!AJ41/10000</f>
        <v>1.6</v>
      </c>
      <c r="AK41" s="50">
        <f>预算调整情况表!AK41/10000</f>
        <v>0</v>
      </c>
      <c r="AL41" s="50">
        <f>预算调整情况表!AL41/10000</f>
        <v>1.6</v>
      </c>
      <c r="AM41" s="11"/>
      <c r="AN41" s="11"/>
      <c r="AO41" s="11"/>
      <c r="AP41" s="11"/>
      <c r="AQ41" s="11"/>
      <c r="AR41" s="11"/>
      <c r="AS41" s="11"/>
      <c r="AT41" s="9" t="s">
        <v>55</v>
      </c>
      <c r="AU41" s="10" t="s">
        <v>249</v>
      </c>
      <c r="AV41" s="11" t="s">
        <v>162</v>
      </c>
      <c r="AW41" s="11" t="s">
        <v>222</v>
      </c>
      <c r="AX41" s="11" t="s">
        <v>196</v>
      </c>
      <c r="AY41" s="50">
        <f>预算调整情况表!AY41/10000</f>
        <v>3.9</v>
      </c>
      <c r="AZ41" s="50">
        <f>预算调整情况表!AZ41/10000</f>
        <v>0</v>
      </c>
      <c r="BA41" s="50">
        <f>预算调整情况表!BA41/10000</f>
        <v>3.9</v>
      </c>
      <c r="BB41" s="11"/>
      <c r="BC41" s="11"/>
      <c r="BD41" s="11"/>
      <c r="BE41" s="11"/>
      <c r="BF41" s="11"/>
      <c r="BG41" s="11"/>
      <c r="BH41" s="11"/>
    </row>
    <row r="42" spans="1:60" ht="23.25" customHeight="1" x14ac:dyDescent="0.15">
      <c r="A42" s="9" t="s">
        <v>55</v>
      </c>
      <c r="B42" s="53" t="s">
        <v>250</v>
      </c>
      <c r="C42" s="11" t="s">
        <v>162</v>
      </c>
      <c r="D42" s="11" t="s">
        <v>223</v>
      </c>
      <c r="E42" s="11" t="s">
        <v>196</v>
      </c>
      <c r="F42" s="50">
        <f>预算调整情况表!F42/10000</f>
        <v>3.7</v>
      </c>
      <c r="G42" s="50">
        <f>预算调整情况表!G42/10000</f>
        <v>0</v>
      </c>
      <c r="H42" s="50">
        <f>预算调整情况表!H42/10000</f>
        <v>3.7</v>
      </c>
      <c r="I42" s="11"/>
      <c r="J42" s="11"/>
      <c r="K42" s="11"/>
      <c r="L42" s="11"/>
      <c r="M42" s="11"/>
      <c r="N42" s="11"/>
      <c r="O42" s="11"/>
      <c r="P42" s="9"/>
      <c r="Q42" s="10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9"/>
      <c r="AF42" s="59" t="s">
        <v>250</v>
      </c>
      <c r="AG42" s="11" t="s">
        <v>162</v>
      </c>
      <c r="AH42" s="11" t="s">
        <v>223</v>
      </c>
      <c r="AI42" s="11" t="s">
        <v>196</v>
      </c>
      <c r="AJ42" s="50">
        <f>预算调整情况表!AJ42/10000</f>
        <v>2.4</v>
      </c>
      <c r="AK42" s="50">
        <f>预算调整情况表!AK42/10000</f>
        <v>0</v>
      </c>
      <c r="AL42" s="50">
        <f>预算调整情况表!AL42/10000</f>
        <v>2.4</v>
      </c>
      <c r="AM42" s="11"/>
      <c r="AN42" s="11"/>
      <c r="AO42" s="11"/>
      <c r="AP42" s="11"/>
      <c r="AQ42" s="11"/>
      <c r="AR42" s="11"/>
      <c r="AS42" s="11"/>
      <c r="AT42" s="9" t="s">
        <v>55</v>
      </c>
      <c r="AU42" s="10" t="s">
        <v>250</v>
      </c>
      <c r="AV42" s="11" t="s">
        <v>162</v>
      </c>
      <c r="AW42" s="11" t="s">
        <v>223</v>
      </c>
      <c r="AX42" s="11" t="s">
        <v>196</v>
      </c>
      <c r="AY42" s="50">
        <f>预算调整情况表!AY42/10000</f>
        <v>6.1</v>
      </c>
      <c r="AZ42" s="50">
        <f>预算调整情况表!AZ42/10000</f>
        <v>0</v>
      </c>
      <c r="BA42" s="50">
        <f>预算调整情况表!BA42/10000</f>
        <v>6.1</v>
      </c>
      <c r="BB42" s="11"/>
      <c r="BC42" s="11"/>
      <c r="BD42" s="11"/>
      <c r="BE42" s="11"/>
      <c r="BF42" s="11"/>
      <c r="BG42" s="11"/>
      <c r="BH42" s="11"/>
    </row>
    <row r="43" spans="1:60" ht="23.25" customHeight="1" x14ac:dyDescent="0.15">
      <c r="A43" s="9" t="s">
        <v>55</v>
      </c>
      <c r="B43" s="53" t="s">
        <v>251</v>
      </c>
      <c r="C43" s="11" t="s">
        <v>162</v>
      </c>
      <c r="D43" s="11" t="s">
        <v>224</v>
      </c>
      <c r="E43" s="11" t="s">
        <v>197</v>
      </c>
      <c r="F43" s="50">
        <f>预算调整情况表!F43/10000</f>
        <v>0.54</v>
      </c>
      <c r="G43" s="50">
        <f>预算调整情况表!G43/10000</f>
        <v>0</v>
      </c>
      <c r="H43" s="50">
        <f>预算调整情况表!H43/10000</f>
        <v>0.54</v>
      </c>
      <c r="I43" s="11"/>
      <c r="J43" s="11"/>
      <c r="K43" s="11"/>
      <c r="L43" s="11"/>
      <c r="M43" s="11"/>
      <c r="N43" s="11"/>
      <c r="O43" s="11"/>
      <c r="P43" s="9"/>
      <c r="Q43" s="10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9"/>
      <c r="AF43" s="59" t="s">
        <v>251</v>
      </c>
      <c r="AG43" s="11" t="s">
        <v>162</v>
      </c>
      <c r="AH43" s="11" t="s">
        <v>224</v>
      </c>
      <c r="AI43" s="11" t="s">
        <v>197</v>
      </c>
      <c r="AJ43" s="50">
        <f>预算调整情况表!AJ43/10000</f>
        <v>0.21</v>
      </c>
      <c r="AK43" s="50">
        <f>预算调整情况表!AK43/10000</f>
        <v>0</v>
      </c>
      <c r="AL43" s="50">
        <f>预算调整情况表!AL43/10000</f>
        <v>0.21</v>
      </c>
      <c r="AM43" s="11"/>
      <c r="AN43" s="11"/>
      <c r="AO43" s="11"/>
      <c r="AP43" s="11"/>
      <c r="AQ43" s="11"/>
      <c r="AR43" s="11"/>
      <c r="AS43" s="11"/>
      <c r="AT43" s="9" t="s">
        <v>55</v>
      </c>
      <c r="AU43" s="10" t="s">
        <v>251</v>
      </c>
      <c r="AV43" s="11" t="s">
        <v>162</v>
      </c>
      <c r="AW43" s="11" t="s">
        <v>224</v>
      </c>
      <c r="AX43" s="11" t="s">
        <v>197</v>
      </c>
      <c r="AY43" s="50">
        <f>预算调整情况表!AY43/10000</f>
        <v>0.75</v>
      </c>
      <c r="AZ43" s="50">
        <f>预算调整情况表!AZ43/10000</f>
        <v>0</v>
      </c>
      <c r="BA43" s="50">
        <f>预算调整情况表!BA43/10000</f>
        <v>0.75</v>
      </c>
      <c r="BB43" s="11"/>
      <c r="BC43" s="11"/>
      <c r="BD43" s="11"/>
      <c r="BE43" s="11"/>
      <c r="BF43" s="11"/>
      <c r="BG43" s="11"/>
      <c r="BH43" s="11"/>
    </row>
    <row r="44" spans="1:60" ht="23.25" customHeight="1" x14ac:dyDescent="0.15">
      <c r="A44" s="9" t="s">
        <v>55</v>
      </c>
      <c r="B44" s="53" t="s">
        <v>252</v>
      </c>
      <c r="C44" s="11" t="s">
        <v>162</v>
      </c>
      <c r="D44" s="11" t="s">
        <v>266</v>
      </c>
      <c r="E44" s="11" t="s">
        <v>198</v>
      </c>
      <c r="F44" s="50">
        <f>预算调整情况表!F44/10000</f>
        <v>0.108</v>
      </c>
      <c r="G44" s="50">
        <f>预算调整情况表!G44/10000</f>
        <v>0</v>
      </c>
      <c r="H44" s="50">
        <f>预算调整情况表!H44/10000</f>
        <v>0.108</v>
      </c>
      <c r="I44" s="11"/>
      <c r="J44" s="11"/>
      <c r="K44" s="11"/>
      <c r="L44" s="11"/>
      <c r="M44" s="11"/>
      <c r="N44" s="11"/>
      <c r="O44" s="11"/>
      <c r="P44" s="9"/>
      <c r="Q44" s="10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9"/>
      <c r="AF44" s="59" t="s">
        <v>252</v>
      </c>
      <c r="AG44" s="11" t="s">
        <v>162</v>
      </c>
      <c r="AH44" s="11" t="s">
        <v>266</v>
      </c>
      <c r="AI44" s="11" t="s">
        <v>198</v>
      </c>
      <c r="AJ44" s="50">
        <f>预算调整情况表!AJ44/10000</f>
        <v>0.108</v>
      </c>
      <c r="AK44" s="50">
        <f>预算调整情况表!AK44/10000</f>
        <v>0</v>
      </c>
      <c r="AL44" s="50">
        <f>预算调整情况表!AL44/10000</f>
        <v>0.108</v>
      </c>
      <c r="AM44" s="11"/>
      <c r="AN44" s="11"/>
      <c r="AO44" s="11"/>
      <c r="AP44" s="11"/>
      <c r="AQ44" s="11"/>
      <c r="AR44" s="11"/>
      <c r="AS44" s="11"/>
      <c r="AT44" s="9" t="s">
        <v>55</v>
      </c>
      <c r="AU44" s="10" t="s">
        <v>252</v>
      </c>
      <c r="AV44" s="11" t="s">
        <v>162</v>
      </c>
      <c r="AW44" s="11" t="s">
        <v>266</v>
      </c>
      <c r="AX44" s="11" t="s">
        <v>198</v>
      </c>
      <c r="AY44" s="50">
        <f>预算调整情况表!AY44/10000</f>
        <v>0.216</v>
      </c>
      <c r="AZ44" s="50">
        <f>预算调整情况表!AZ44/10000</f>
        <v>0</v>
      </c>
      <c r="BA44" s="50">
        <f>预算调整情况表!BA44/10000</f>
        <v>0.216</v>
      </c>
      <c r="BB44" s="11"/>
      <c r="BC44" s="11"/>
      <c r="BD44" s="11"/>
      <c r="BE44" s="11"/>
      <c r="BF44" s="11"/>
      <c r="BG44" s="11"/>
      <c r="BH44" s="11"/>
    </row>
    <row r="45" spans="1:60" ht="23.25" customHeight="1" x14ac:dyDescent="0.15">
      <c r="A45" s="9" t="s">
        <v>55</v>
      </c>
      <c r="B45" s="53" t="s">
        <v>237</v>
      </c>
      <c r="C45" s="11" t="s">
        <v>162</v>
      </c>
      <c r="D45" s="11" t="s">
        <v>226</v>
      </c>
      <c r="E45" s="11" t="s">
        <v>199</v>
      </c>
      <c r="F45" s="50">
        <f>预算调整情况表!F45/10000</f>
        <v>0.252</v>
      </c>
      <c r="G45" s="50">
        <f>预算调整情况表!G45/10000</f>
        <v>0</v>
      </c>
      <c r="H45" s="50">
        <f>预算调整情况表!H45/10000</f>
        <v>0.252</v>
      </c>
      <c r="I45" s="11"/>
      <c r="J45" s="11"/>
      <c r="K45" s="11"/>
      <c r="L45" s="11"/>
      <c r="M45" s="11"/>
      <c r="N45" s="11"/>
      <c r="O45" s="11"/>
      <c r="P45" s="9"/>
      <c r="Q45" s="10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9"/>
      <c r="AF45" s="59" t="s">
        <v>237</v>
      </c>
      <c r="AG45" s="11" t="s">
        <v>162</v>
      </c>
      <c r="AH45" s="11" t="s">
        <v>226</v>
      </c>
      <c r="AI45" s="11" t="s">
        <v>199</v>
      </c>
      <c r="AJ45" s="50">
        <f>预算调整情况表!AJ45/10000</f>
        <v>0.252</v>
      </c>
      <c r="AK45" s="50">
        <f>预算调整情况表!AK45/10000</f>
        <v>0</v>
      </c>
      <c r="AL45" s="50">
        <f>预算调整情况表!AL45/10000</f>
        <v>0.252</v>
      </c>
      <c r="AM45" s="11"/>
      <c r="AN45" s="11"/>
      <c r="AO45" s="11"/>
      <c r="AP45" s="11"/>
      <c r="AQ45" s="11"/>
      <c r="AR45" s="11"/>
      <c r="AS45" s="11"/>
      <c r="AT45" s="9" t="s">
        <v>55</v>
      </c>
      <c r="AU45" s="10" t="s">
        <v>237</v>
      </c>
      <c r="AV45" s="11" t="s">
        <v>162</v>
      </c>
      <c r="AW45" s="11" t="s">
        <v>226</v>
      </c>
      <c r="AX45" s="11" t="s">
        <v>199</v>
      </c>
      <c r="AY45" s="50">
        <f>预算调整情况表!AY45/10000</f>
        <v>0.504</v>
      </c>
      <c r="AZ45" s="50">
        <f>预算调整情况表!AZ45/10000</f>
        <v>0</v>
      </c>
      <c r="BA45" s="50">
        <f>预算调整情况表!BA45/10000</f>
        <v>0.504</v>
      </c>
      <c r="BB45" s="11"/>
      <c r="BC45" s="11"/>
      <c r="BD45" s="11"/>
      <c r="BE45" s="11"/>
      <c r="BF45" s="11"/>
      <c r="BG45" s="11"/>
      <c r="BH45" s="11"/>
    </row>
    <row r="46" spans="1:60" ht="23.25" customHeight="1" x14ac:dyDescent="0.15">
      <c r="A46" s="9" t="s">
        <v>55</v>
      </c>
      <c r="B46" s="53" t="s">
        <v>237</v>
      </c>
      <c r="C46" s="11" t="s">
        <v>162</v>
      </c>
      <c r="D46" s="11" t="s">
        <v>225</v>
      </c>
      <c r="E46" s="11" t="s">
        <v>200</v>
      </c>
      <c r="F46" s="50">
        <f>预算调整情况表!F46/10000</f>
        <v>0</v>
      </c>
      <c r="G46" s="50">
        <f>预算调整情况表!G46/10000</f>
        <v>0</v>
      </c>
      <c r="H46" s="50">
        <f>预算调整情况表!H46/10000</f>
        <v>0</v>
      </c>
      <c r="I46" s="11"/>
      <c r="J46" s="11"/>
      <c r="K46" s="11"/>
      <c r="L46" s="11"/>
      <c r="M46" s="11"/>
      <c r="N46" s="11"/>
      <c r="O46" s="11"/>
      <c r="P46" s="9"/>
      <c r="Q46" s="10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9"/>
      <c r="AF46" s="59" t="s">
        <v>237</v>
      </c>
      <c r="AG46" s="11" t="s">
        <v>162</v>
      </c>
      <c r="AH46" s="11" t="s">
        <v>225</v>
      </c>
      <c r="AI46" s="11" t="s">
        <v>200</v>
      </c>
      <c r="AJ46" s="50">
        <f>预算调整情况表!AJ46/10000</f>
        <v>5</v>
      </c>
      <c r="AK46" s="50">
        <f>预算调整情况表!AK46/10000</f>
        <v>0</v>
      </c>
      <c r="AL46" s="50">
        <f>预算调整情况表!AL46/10000</f>
        <v>5</v>
      </c>
      <c r="AM46" s="11"/>
      <c r="AN46" s="11"/>
      <c r="AO46" s="11"/>
      <c r="AP46" s="11"/>
      <c r="AQ46" s="11"/>
      <c r="AR46" s="11"/>
      <c r="AS46" s="11"/>
      <c r="AT46" s="9" t="s">
        <v>55</v>
      </c>
      <c r="AU46" s="10" t="s">
        <v>237</v>
      </c>
      <c r="AV46" s="11" t="s">
        <v>162</v>
      </c>
      <c r="AW46" s="11" t="s">
        <v>225</v>
      </c>
      <c r="AX46" s="11" t="s">
        <v>200</v>
      </c>
      <c r="AY46" s="50">
        <f>预算调整情况表!AY46/10000</f>
        <v>5</v>
      </c>
      <c r="AZ46" s="50">
        <f>预算调整情况表!AZ46/10000</f>
        <v>0</v>
      </c>
      <c r="BA46" s="50">
        <f>预算调整情况表!BA46/10000</f>
        <v>5</v>
      </c>
      <c r="BB46" s="11"/>
      <c r="BC46" s="11"/>
      <c r="BD46" s="11"/>
      <c r="BE46" s="11"/>
      <c r="BF46" s="11"/>
      <c r="BG46" s="11"/>
      <c r="BH46" s="11"/>
    </row>
    <row r="47" spans="1:60" ht="23.25" customHeight="1" x14ac:dyDescent="0.15">
      <c r="A47" s="9" t="s">
        <v>55</v>
      </c>
      <c r="B47" s="53" t="s">
        <v>237</v>
      </c>
      <c r="C47" s="11" t="s">
        <v>162</v>
      </c>
      <c r="D47" s="11" t="s">
        <v>227</v>
      </c>
      <c r="E47" s="11" t="s">
        <v>201</v>
      </c>
      <c r="F47" s="50">
        <f>预算调整情况表!F47/10000</f>
        <v>0</v>
      </c>
      <c r="G47" s="50">
        <f>预算调整情况表!G47/10000</f>
        <v>0</v>
      </c>
      <c r="H47" s="50">
        <f>预算调整情况表!H47/10000</f>
        <v>0</v>
      </c>
      <c r="I47" s="11"/>
      <c r="J47" s="11"/>
      <c r="K47" s="11"/>
      <c r="L47" s="11"/>
      <c r="M47" s="11"/>
      <c r="N47" s="11"/>
      <c r="O47" s="11"/>
      <c r="P47" s="9"/>
      <c r="Q47" s="1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9"/>
      <c r="AF47" s="59" t="s">
        <v>237</v>
      </c>
      <c r="AG47" s="11" t="s">
        <v>162</v>
      </c>
      <c r="AH47" s="11" t="s">
        <v>227</v>
      </c>
      <c r="AI47" s="11" t="s">
        <v>201</v>
      </c>
      <c r="AJ47" s="50">
        <f>预算调整情况表!AJ47/10000</f>
        <v>2</v>
      </c>
      <c r="AK47" s="50">
        <f>预算调整情况表!AK47/10000</f>
        <v>0</v>
      </c>
      <c r="AL47" s="50">
        <f>预算调整情况表!AL47/10000</f>
        <v>2</v>
      </c>
      <c r="AM47" s="11"/>
      <c r="AN47" s="11"/>
      <c r="AO47" s="11"/>
      <c r="AP47" s="11"/>
      <c r="AQ47" s="11"/>
      <c r="AR47" s="11"/>
      <c r="AS47" s="11"/>
      <c r="AT47" s="9" t="s">
        <v>55</v>
      </c>
      <c r="AU47" s="10" t="s">
        <v>237</v>
      </c>
      <c r="AV47" s="11" t="s">
        <v>162</v>
      </c>
      <c r="AW47" s="11" t="s">
        <v>227</v>
      </c>
      <c r="AX47" s="11" t="s">
        <v>201</v>
      </c>
      <c r="AY47" s="50">
        <f>预算调整情况表!AY47/10000</f>
        <v>2</v>
      </c>
      <c r="AZ47" s="50">
        <f>预算调整情况表!AZ47/10000</f>
        <v>0</v>
      </c>
      <c r="BA47" s="50">
        <f>预算调整情况表!BA47/10000</f>
        <v>2</v>
      </c>
      <c r="BB47" s="11"/>
      <c r="BC47" s="11"/>
      <c r="BD47" s="11"/>
      <c r="BE47" s="11"/>
      <c r="BF47" s="11"/>
      <c r="BG47" s="11"/>
      <c r="BH47" s="11"/>
    </row>
    <row r="48" spans="1:60" ht="23.25" customHeight="1" x14ac:dyDescent="0.15">
      <c r="A48" s="9" t="s">
        <v>55</v>
      </c>
      <c r="B48" s="53" t="s">
        <v>253</v>
      </c>
      <c r="C48" s="11" t="s">
        <v>162</v>
      </c>
      <c r="D48" s="11" t="s">
        <v>228</v>
      </c>
      <c r="E48" s="11" t="s">
        <v>202</v>
      </c>
      <c r="F48" s="50">
        <f>预算调整情况表!F48/10000</f>
        <v>0</v>
      </c>
      <c r="G48" s="50">
        <f>预算调整情况表!G48/10000</f>
        <v>0</v>
      </c>
      <c r="H48" s="50">
        <f>预算调整情况表!H48/10000</f>
        <v>0</v>
      </c>
      <c r="I48" s="11"/>
      <c r="J48" s="11"/>
      <c r="K48" s="11"/>
      <c r="L48" s="11"/>
      <c r="M48" s="11"/>
      <c r="N48" s="11"/>
      <c r="O48" s="11"/>
      <c r="P48" s="9"/>
      <c r="Q48" s="10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9"/>
      <c r="AF48" s="59" t="s">
        <v>253</v>
      </c>
      <c r="AG48" s="11" t="s">
        <v>162</v>
      </c>
      <c r="AH48" s="11" t="s">
        <v>228</v>
      </c>
      <c r="AI48" s="11" t="s">
        <v>202</v>
      </c>
      <c r="AJ48" s="50">
        <f>预算调整情况表!AJ48/10000</f>
        <v>1.56</v>
      </c>
      <c r="AK48" s="50">
        <f>预算调整情况表!AK48/10000</f>
        <v>0</v>
      </c>
      <c r="AL48" s="50">
        <f>预算调整情况表!AL48/10000</f>
        <v>1.56</v>
      </c>
      <c r="AM48" s="11"/>
      <c r="AN48" s="11"/>
      <c r="AO48" s="11"/>
      <c r="AP48" s="11"/>
      <c r="AQ48" s="11"/>
      <c r="AR48" s="11"/>
      <c r="AS48" s="11"/>
      <c r="AT48" s="9" t="s">
        <v>55</v>
      </c>
      <c r="AU48" s="10" t="s">
        <v>253</v>
      </c>
      <c r="AV48" s="11" t="s">
        <v>162</v>
      </c>
      <c r="AW48" s="11" t="s">
        <v>228</v>
      </c>
      <c r="AX48" s="11" t="s">
        <v>202</v>
      </c>
      <c r="AY48" s="50">
        <f>预算调整情况表!AY48/10000</f>
        <v>1.56</v>
      </c>
      <c r="AZ48" s="50">
        <f>预算调整情况表!AZ48/10000</f>
        <v>0</v>
      </c>
      <c r="BA48" s="50">
        <f>预算调整情况表!BA48/10000</f>
        <v>1.56</v>
      </c>
      <c r="BB48" s="11"/>
      <c r="BC48" s="11"/>
      <c r="BD48" s="11"/>
      <c r="BE48" s="11"/>
      <c r="BF48" s="11"/>
      <c r="BG48" s="11"/>
      <c r="BH48" s="11"/>
    </row>
    <row r="49" spans="1:60" ht="23.25" customHeight="1" x14ac:dyDescent="0.15">
      <c r="A49" s="9" t="s">
        <v>55</v>
      </c>
      <c r="B49" s="53" t="s">
        <v>254</v>
      </c>
      <c r="C49" s="11" t="s">
        <v>162</v>
      </c>
      <c r="D49" s="11" t="s">
        <v>203</v>
      </c>
      <c r="E49" s="11" t="s">
        <v>202</v>
      </c>
      <c r="F49" s="50">
        <f>预算调整情况表!F49/10000</f>
        <v>2.7</v>
      </c>
      <c r="G49" s="50">
        <f>预算调整情况表!G49/10000</f>
        <v>0</v>
      </c>
      <c r="H49" s="50">
        <f>预算调整情况表!H49/10000</f>
        <v>2.7</v>
      </c>
      <c r="I49" s="11"/>
      <c r="J49" s="11"/>
      <c r="K49" s="11"/>
      <c r="L49" s="11"/>
      <c r="M49" s="11"/>
      <c r="N49" s="11"/>
      <c r="O49" s="11"/>
      <c r="P49" s="9"/>
      <c r="Q49" s="10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9"/>
      <c r="AF49" s="59" t="s">
        <v>254</v>
      </c>
      <c r="AG49" s="11" t="s">
        <v>162</v>
      </c>
      <c r="AH49" s="11" t="s">
        <v>203</v>
      </c>
      <c r="AI49" s="11" t="s">
        <v>202</v>
      </c>
      <c r="AJ49" s="50">
        <f>预算调整情况表!AJ49/10000</f>
        <v>0</v>
      </c>
      <c r="AK49" s="50">
        <f>预算调整情况表!AK49/10000</f>
        <v>0</v>
      </c>
      <c r="AL49" s="50">
        <f>预算调整情况表!AL49/10000</f>
        <v>0</v>
      </c>
      <c r="AM49" s="11"/>
      <c r="AN49" s="11"/>
      <c r="AO49" s="11"/>
      <c r="AP49" s="11"/>
      <c r="AQ49" s="11"/>
      <c r="AR49" s="11"/>
      <c r="AS49" s="11"/>
      <c r="AT49" s="9" t="s">
        <v>55</v>
      </c>
      <c r="AU49" s="10" t="s">
        <v>254</v>
      </c>
      <c r="AV49" s="11" t="s">
        <v>162</v>
      </c>
      <c r="AW49" s="11" t="s">
        <v>203</v>
      </c>
      <c r="AX49" s="11" t="s">
        <v>202</v>
      </c>
      <c r="AY49" s="50">
        <f>预算调整情况表!AY49/10000</f>
        <v>2.7</v>
      </c>
      <c r="AZ49" s="50">
        <f>预算调整情况表!AZ49/10000</f>
        <v>0</v>
      </c>
      <c r="BA49" s="50">
        <f>预算调整情况表!BA49/10000</f>
        <v>2.7</v>
      </c>
      <c r="BB49" s="11"/>
      <c r="BC49" s="11"/>
      <c r="BD49" s="11"/>
      <c r="BE49" s="11"/>
      <c r="BF49" s="11"/>
      <c r="BG49" s="11"/>
      <c r="BH49" s="11"/>
    </row>
    <row r="50" spans="1:60" ht="23.25" customHeight="1" x14ac:dyDescent="0.15">
      <c r="A50" s="9" t="s">
        <v>55</v>
      </c>
      <c r="B50" s="55" t="s">
        <v>255</v>
      </c>
      <c r="C50" s="11" t="s">
        <v>204</v>
      </c>
      <c r="D50" s="11" t="s">
        <v>205</v>
      </c>
      <c r="E50" s="11" t="s">
        <v>206</v>
      </c>
      <c r="F50" s="50">
        <f>预算调整情况表!F50/10000</f>
        <v>2.0855999999999999</v>
      </c>
      <c r="G50" s="50">
        <f>预算调整情况表!G50/10000</f>
        <v>0</v>
      </c>
      <c r="H50" s="50">
        <f>预算调整情况表!H50/10000</f>
        <v>2.0855999999999999</v>
      </c>
      <c r="I50" s="11"/>
      <c r="J50" s="11"/>
      <c r="K50" s="11"/>
      <c r="L50" s="11"/>
      <c r="M50" s="11"/>
      <c r="N50" s="11"/>
      <c r="O50" s="11"/>
      <c r="P50" s="9"/>
      <c r="Q50" s="9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9"/>
      <c r="AF50" s="60" t="s">
        <v>255</v>
      </c>
      <c r="AG50" s="11" t="s">
        <v>204</v>
      </c>
      <c r="AH50" s="11" t="s">
        <v>205</v>
      </c>
      <c r="AI50" s="11" t="s">
        <v>206</v>
      </c>
      <c r="AJ50" s="50">
        <f>预算调整情况表!AJ50/10000</f>
        <v>1.0871999999999999</v>
      </c>
      <c r="AK50" s="50">
        <f>预算调整情况表!AK50/10000</f>
        <v>0</v>
      </c>
      <c r="AL50" s="50">
        <f>预算调整情况表!AL50/10000</f>
        <v>1.0871999999999999</v>
      </c>
      <c r="AM50" s="11"/>
      <c r="AN50" s="11"/>
      <c r="AO50" s="11"/>
      <c r="AP50" s="11"/>
      <c r="AQ50" s="11"/>
      <c r="AR50" s="11"/>
      <c r="AS50" s="11"/>
      <c r="AT50" s="9" t="s">
        <v>55</v>
      </c>
      <c r="AU50" s="9" t="s">
        <v>255</v>
      </c>
      <c r="AV50" s="11" t="s">
        <v>204</v>
      </c>
      <c r="AW50" s="11" t="s">
        <v>205</v>
      </c>
      <c r="AX50" s="11" t="s">
        <v>206</v>
      </c>
      <c r="AY50" s="50">
        <f>预算调整情况表!AY50/10000</f>
        <v>3.1728000000000001</v>
      </c>
      <c r="AZ50" s="50">
        <f>预算调整情况表!AZ50/10000</f>
        <v>0</v>
      </c>
      <c r="BA50" s="50">
        <f>预算调整情况表!BA50/10000</f>
        <v>3.1728000000000001</v>
      </c>
      <c r="BB50" s="11"/>
      <c r="BC50" s="11"/>
      <c r="BD50" s="11"/>
      <c r="BE50" s="11"/>
      <c r="BF50" s="11"/>
      <c r="BG50" s="11"/>
      <c r="BH50" s="11"/>
    </row>
    <row r="51" spans="1:60" ht="23.25" customHeight="1" x14ac:dyDescent="0.15">
      <c r="A51" s="9" t="s">
        <v>55</v>
      </c>
      <c r="B51" s="56" t="s">
        <v>256</v>
      </c>
      <c r="C51" s="11" t="s">
        <v>208</v>
      </c>
      <c r="D51" s="11" t="s">
        <v>185</v>
      </c>
      <c r="E51" s="11" t="s">
        <v>179</v>
      </c>
      <c r="F51" s="50">
        <f>预算调整情况表!F51/10000</f>
        <v>6</v>
      </c>
      <c r="G51" s="50">
        <f>预算调整情况表!G51/10000</f>
        <v>0</v>
      </c>
      <c r="H51" s="50">
        <f>预算调整情况表!H51/10000</f>
        <v>6</v>
      </c>
      <c r="I51" s="11"/>
      <c r="J51" s="11"/>
      <c r="K51" s="11"/>
      <c r="L51" s="11"/>
      <c r="M51" s="11"/>
      <c r="N51" s="11"/>
      <c r="O51" s="11"/>
      <c r="P51" s="9"/>
      <c r="Q51" s="9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9"/>
      <c r="AF51" s="60" t="s">
        <v>256</v>
      </c>
      <c r="AG51" s="11" t="s">
        <v>208</v>
      </c>
      <c r="AH51" s="11" t="s">
        <v>185</v>
      </c>
      <c r="AI51" s="11" t="s">
        <v>179</v>
      </c>
      <c r="AJ51" s="50">
        <f>预算调整情况表!AJ51/10000</f>
        <v>0</v>
      </c>
      <c r="AK51" s="50">
        <f>预算调整情况表!AK51/10000</f>
        <v>0</v>
      </c>
      <c r="AL51" s="50">
        <f>预算调整情况表!AL51/10000</f>
        <v>0</v>
      </c>
      <c r="AM51" s="11"/>
      <c r="AN51" s="11"/>
      <c r="AO51" s="11"/>
      <c r="AP51" s="11"/>
      <c r="AQ51" s="11"/>
      <c r="AR51" s="11"/>
      <c r="AS51" s="11"/>
      <c r="AT51" s="9" t="s">
        <v>55</v>
      </c>
      <c r="AU51" s="9" t="s">
        <v>256</v>
      </c>
      <c r="AV51" s="11" t="s">
        <v>208</v>
      </c>
      <c r="AW51" s="11" t="s">
        <v>185</v>
      </c>
      <c r="AX51" s="11" t="s">
        <v>179</v>
      </c>
      <c r="AY51" s="50">
        <f>预算调整情况表!AY51/10000</f>
        <v>6</v>
      </c>
      <c r="AZ51" s="50">
        <f>预算调整情况表!AZ51/10000</f>
        <v>0</v>
      </c>
      <c r="BA51" s="50">
        <f>预算调整情况表!BA51/10000</f>
        <v>6</v>
      </c>
      <c r="BB51" s="11"/>
      <c r="BC51" s="11"/>
      <c r="BD51" s="11"/>
      <c r="BE51" s="11"/>
      <c r="BF51" s="11"/>
      <c r="BG51" s="11"/>
      <c r="BH51" s="11"/>
    </row>
    <row r="52" spans="1:60" ht="23.25" customHeight="1" x14ac:dyDescent="0.15">
      <c r="A52" s="9" t="s">
        <v>55</v>
      </c>
      <c r="B52" s="56" t="s">
        <v>256</v>
      </c>
      <c r="C52" s="11" t="s">
        <v>208</v>
      </c>
      <c r="D52" s="11" t="s">
        <v>224</v>
      </c>
      <c r="E52" s="11" t="s">
        <v>197</v>
      </c>
      <c r="F52" s="50">
        <f>预算调整情况表!F52/10000</f>
        <v>10</v>
      </c>
      <c r="G52" s="50">
        <f>预算调整情况表!G52/10000</f>
        <v>0</v>
      </c>
      <c r="H52" s="50">
        <f>预算调整情况表!H52/10000</f>
        <v>10</v>
      </c>
      <c r="I52" s="11"/>
      <c r="J52" s="11"/>
      <c r="K52" s="11"/>
      <c r="L52" s="11"/>
      <c r="M52" s="11"/>
      <c r="N52" s="11"/>
      <c r="O52" s="11"/>
      <c r="P52" s="9"/>
      <c r="Q52" s="9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9"/>
      <c r="AF52" s="60" t="s">
        <v>256</v>
      </c>
      <c r="AG52" s="11" t="s">
        <v>208</v>
      </c>
      <c r="AH52" s="11" t="s">
        <v>224</v>
      </c>
      <c r="AI52" s="11" t="s">
        <v>197</v>
      </c>
      <c r="AJ52" s="50">
        <f>预算调整情况表!AJ52/10000</f>
        <v>0</v>
      </c>
      <c r="AK52" s="50">
        <f>预算调整情况表!AK52/10000</f>
        <v>0</v>
      </c>
      <c r="AL52" s="50">
        <f>预算调整情况表!AL52/10000</f>
        <v>0</v>
      </c>
      <c r="AM52" s="11"/>
      <c r="AN52" s="11"/>
      <c r="AO52" s="11"/>
      <c r="AP52" s="11"/>
      <c r="AQ52" s="11"/>
      <c r="AR52" s="11"/>
      <c r="AS52" s="11"/>
      <c r="AT52" s="9" t="s">
        <v>55</v>
      </c>
      <c r="AU52" s="9" t="s">
        <v>256</v>
      </c>
      <c r="AV52" s="11" t="s">
        <v>208</v>
      </c>
      <c r="AW52" s="11" t="s">
        <v>224</v>
      </c>
      <c r="AX52" s="11" t="s">
        <v>197</v>
      </c>
      <c r="AY52" s="50">
        <f>预算调整情况表!AY52/10000</f>
        <v>10</v>
      </c>
      <c r="AZ52" s="50">
        <f>预算调整情况表!AZ52/10000</f>
        <v>0</v>
      </c>
      <c r="BA52" s="50">
        <f>预算调整情况表!BA52/10000</f>
        <v>10</v>
      </c>
      <c r="BB52" s="11"/>
      <c r="BC52" s="11"/>
      <c r="BD52" s="11"/>
      <c r="BE52" s="11"/>
      <c r="BF52" s="11"/>
      <c r="BG52" s="11"/>
      <c r="BH52" s="11"/>
    </row>
    <row r="53" spans="1:60" ht="23.25" customHeight="1" x14ac:dyDescent="0.15">
      <c r="A53" s="9" t="s">
        <v>55</v>
      </c>
      <c r="B53" s="57" t="s">
        <v>258</v>
      </c>
      <c r="C53" s="11" t="s">
        <v>208</v>
      </c>
      <c r="D53" s="11" t="s">
        <v>178</v>
      </c>
      <c r="E53" s="11" t="s">
        <v>179</v>
      </c>
      <c r="F53" s="50">
        <f>预算调整情况表!F53/10000</f>
        <v>8</v>
      </c>
      <c r="G53" s="50">
        <f>预算调整情况表!G53/10000</f>
        <v>0</v>
      </c>
      <c r="H53" s="50">
        <f>预算调整情况表!H53/10000</f>
        <v>8</v>
      </c>
      <c r="I53" s="11"/>
      <c r="J53" s="11"/>
      <c r="K53" s="11"/>
      <c r="L53" s="11"/>
      <c r="M53" s="11"/>
      <c r="N53" s="11"/>
      <c r="O53" s="11"/>
      <c r="P53" s="9"/>
      <c r="Q53" s="9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9"/>
      <c r="AF53" s="59" t="s">
        <v>257</v>
      </c>
      <c r="AG53" s="11" t="s">
        <v>208</v>
      </c>
      <c r="AH53" s="11" t="s">
        <v>178</v>
      </c>
      <c r="AI53" s="11" t="s">
        <v>179</v>
      </c>
      <c r="AJ53" s="50">
        <f>预算调整情况表!AJ53/10000</f>
        <v>0</v>
      </c>
      <c r="AK53" s="50">
        <f>预算调整情况表!AK53/10000</f>
        <v>0</v>
      </c>
      <c r="AL53" s="50">
        <f>预算调整情况表!AL53/10000</f>
        <v>0</v>
      </c>
      <c r="AM53" s="11"/>
      <c r="AN53" s="11"/>
      <c r="AO53" s="11"/>
      <c r="AP53" s="11"/>
      <c r="AQ53" s="11"/>
      <c r="AR53" s="11"/>
      <c r="AS53" s="11"/>
      <c r="AT53" s="9" t="s">
        <v>55</v>
      </c>
      <c r="AU53" s="10" t="s">
        <v>257</v>
      </c>
      <c r="AV53" s="11" t="s">
        <v>208</v>
      </c>
      <c r="AW53" s="11" t="s">
        <v>178</v>
      </c>
      <c r="AX53" s="11" t="s">
        <v>179</v>
      </c>
      <c r="AY53" s="50">
        <f>预算调整情况表!AY53/10000</f>
        <v>8</v>
      </c>
      <c r="AZ53" s="50">
        <f>预算调整情况表!AZ53/10000</f>
        <v>0</v>
      </c>
      <c r="BA53" s="50">
        <f>预算调整情况表!BA53/10000</f>
        <v>8</v>
      </c>
      <c r="BB53" s="11"/>
      <c r="BC53" s="11"/>
      <c r="BD53" s="11"/>
      <c r="BE53" s="11"/>
      <c r="BF53" s="11"/>
      <c r="BG53" s="11"/>
      <c r="BH53" s="11"/>
    </row>
    <row r="54" spans="1:60" ht="23.25" customHeight="1" x14ac:dyDescent="0.15">
      <c r="A54" s="9" t="s">
        <v>55</v>
      </c>
      <c r="B54" s="57" t="s">
        <v>260</v>
      </c>
      <c r="C54" s="11" t="s">
        <v>208</v>
      </c>
      <c r="D54" s="11" t="s">
        <v>222</v>
      </c>
      <c r="E54" s="11" t="s">
        <v>196</v>
      </c>
      <c r="F54" s="50">
        <f>预算调整情况表!F54/10000</f>
        <v>4</v>
      </c>
      <c r="G54" s="50">
        <f>预算调整情况表!G54/10000</f>
        <v>0</v>
      </c>
      <c r="H54" s="50">
        <f>预算调整情况表!H54/10000</f>
        <v>4</v>
      </c>
      <c r="I54" s="11"/>
      <c r="J54" s="11"/>
      <c r="K54" s="11"/>
      <c r="L54" s="11"/>
      <c r="M54" s="11"/>
      <c r="N54" s="11"/>
      <c r="O54" s="11"/>
      <c r="P54" s="9"/>
      <c r="Q54" s="9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9"/>
      <c r="AF54" s="59" t="s">
        <v>259</v>
      </c>
      <c r="AG54" s="11" t="s">
        <v>208</v>
      </c>
      <c r="AH54" s="11" t="s">
        <v>222</v>
      </c>
      <c r="AI54" s="11" t="s">
        <v>196</v>
      </c>
      <c r="AJ54" s="50">
        <f>预算调整情况表!AJ54/10000</f>
        <v>0</v>
      </c>
      <c r="AK54" s="50">
        <f>预算调整情况表!AK54/10000</f>
        <v>0</v>
      </c>
      <c r="AL54" s="50">
        <f>预算调整情况表!AL54/10000</f>
        <v>0</v>
      </c>
      <c r="AM54" s="11"/>
      <c r="AN54" s="11"/>
      <c r="AO54" s="11"/>
      <c r="AP54" s="11"/>
      <c r="AQ54" s="11"/>
      <c r="AR54" s="11"/>
      <c r="AS54" s="11"/>
      <c r="AT54" s="9" t="s">
        <v>55</v>
      </c>
      <c r="AU54" s="10" t="s">
        <v>259</v>
      </c>
      <c r="AV54" s="11" t="s">
        <v>208</v>
      </c>
      <c r="AW54" s="11" t="s">
        <v>222</v>
      </c>
      <c r="AX54" s="11" t="s">
        <v>196</v>
      </c>
      <c r="AY54" s="50">
        <f>预算调整情况表!AY54/10000</f>
        <v>4</v>
      </c>
      <c r="AZ54" s="50">
        <f>预算调整情况表!AZ54/10000</f>
        <v>0</v>
      </c>
      <c r="BA54" s="50">
        <f>预算调整情况表!BA54/10000</f>
        <v>4</v>
      </c>
      <c r="BB54" s="11"/>
      <c r="BC54" s="11"/>
      <c r="BD54" s="11"/>
      <c r="BE54" s="11"/>
      <c r="BF54" s="11"/>
      <c r="BG54" s="11"/>
      <c r="BH54" s="11"/>
    </row>
    <row r="55" spans="1:60" ht="23.25" customHeight="1" x14ac:dyDescent="0.15">
      <c r="A55" s="9" t="s">
        <v>55</v>
      </c>
      <c r="B55" s="57" t="s">
        <v>262</v>
      </c>
      <c r="C55" s="11" t="s">
        <v>209</v>
      </c>
      <c r="D55" s="11" t="s">
        <v>224</v>
      </c>
      <c r="E55" s="11" t="s">
        <v>197</v>
      </c>
      <c r="F55" s="50">
        <f>预算调整情况表!F56/10000</f>
        <v>68.599999999999994</v>
      </c>
      <c r="G55" s="50">
        <f>预算调整情况表!G56/10000</f>
        <v>0</v>
      </c>
      <c r="H55" s="50">
        <f>预算调整情况表!H56/10000</f>
        <v>68.599999999999994</v>
      </c>
      <c r="I55" s="11"/>
      <c r="J55" s="11"/>
      <c r="K55" s="11"/>
      <c r="L55" s="11"/>
      <c r="M55" s="11"/>
      <c r="N55" s="11"/>
      <c r="O55" s="11"/>
      <c r="P55" s="9"/>
      <c r="Q55" s="9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9"/>
      <c r="AF55" s="59" t="s">
        <v>261</v>
      </c>
      <c r="AG55" s="11" t="s">
        <v>209</v>
      </c>
      <c r="AH55" s="11" t="s">
        <v>224</v>
      </c>
      <c r="AI55" s="11" t="s">
        <v>197</v>
      </c>
      <c r="AJ55" s="50">
        <f>预算调整情况表!AJ56/10000</f>
        <v>0</v>
      </c>
      <c r="AK55" s="50">
        <f>预算调整情况表!AK56/10000</f>
        <v>0</v>
      </c>
      <c r="AL55" s="50">
        <v>0</v>
      </c>
      <c r="AM55" s="11"/>
      <c r="AN55" s="11"/>
      <c r="AO55" s="11"/>
      <c r="AP55" s="11"/>
      <c r="AQ55" s="11"/>
      <c r="AR55" s="11"/>
      <c r="AS55" s="11"/>
      <c r="AT55" s="9" t="s">
        <v>55</v>
      </c>
      <c r="AU55" s="10" t="s">
        <v>261</v>
      </c>
      <c r="AV55" s="11" t="s">
        <v>209</v>
      </c>
      <c r="AW55" s="11" t="s">
        <v>224</v>
      </c>
      <c r="AX55" s="11" t="s">
        <v>197</v>
      </c>
      <c r="AY55" s="50">
        <f>预算调整情况表!AY56/10000</f>
        <v>68.599999999999994</v>
      </c>
      <c r="AZ55" s="50">
        <f>预算调整情况表!AZ56/10000</f>
        <v>0</v>
      </c>
      <c r="BA55" s="50">
        <f>预算调整情况表!BA56/10000</f>
        <v>68.599999999999994</v>
      </c>
      <c r="BB55" s="11"/>
      <c r="BC55" s="11"/>
      <c r="BD55" s="11"/>
      <c r="BE55" s="11"/>
      <c r="BF55" s="11"/>
      <c r="BG55" s="11"/>
      <c r="BH55" s="11"/>
    </row>
    <row r="56" spans="1:60" ht="23.25" customHeight="1" x14ac:dyDescent="0.15">
      <c r="A56" s="9" t="s">
        <v>55</v>
      </c>
      <c r="B56" s="57" t="s">
        <v>262</v>
      </c>
      <c r="C56" s="11" t="s">
        <v>209</v>
      </c>
      <c r="D56" s="11" t="s">
        <v>189</v>
      </c>
      <c r="E56" s="11" t="s">
        <v>190</v>
      </c>
      <c r="F56" s="50">
        <f>预算调整情况表!F55/10000</f>
        <v>32</v>
      </c>
      <c r="G56" s="50">
        <f>预算调整情况表!G55/10000</f>
        <v>0</v>
      </c>
      <c r="H56" s="50">
        <f>预算调整情况表!H55/10000</f>
        <v>32</v>
      </c>
      <c r="I56" s="11"/>
      <c r="J56" s="11"/>
      <c r="K56" s="11"/>
      <c r="L56" s="11"/>
      <c r="M56" s="11"/>
      <c r="N56" s="11"/>
      <c r="O56" s="11"/>
      <c r="P56" s="9"/>
      <c r="Q56" s="9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9"/>
      <c r="AF56" s="59" t="s">
        <v>261</v>
      </c>
      <c r="AG56" s="11" t="s">
        <v>209</v>
      </c>
      <c r="AH56" s="11" t="s">
        <v>189</v>
      </c>
      <c r="AI56" s="11" t="s">
        <v>190</v>
      </c>
      <c r="AJ56" s="50">
        <f>预算调整情况表!AJ55/10000</f>
        <v>12.2</v>
      </c>
      <c r="AK56" s="50">
        <f>预算调整情况表!AK55/10000</f>
        <v>0</v>
      </c>
      <c r="AL56" s="50">
        <v>12.2</v>
      </c>
      <c r="AM56" s="11"/>
      <c r="AN56" s="11"/>
      <c r="AO56" s="11"/>
      <c r="AP56" s="11"/>
      <c r="AQ56" s="11"/>
      <c r="AR56" s="11"/>
      <c r="AS56" s="11"/>
      <c r="AT56" s="9" t="s">
        <v>55</v>
      </c>
      <c r="AU56" s="10" t="s">
        <v>261</v>
      </c>
      <c r="AV56" s="11" t="s">
        <v>209</v>
      </c>
      <c r="AW56" s="11" t="s">
        <v>189</v>
      </c>
      <c r="AX56" s="11" t="s">
        <v>190</v>
      </c>
      <c r="AY56" s="50">
        <v>44.2</v>
      </c>
      <c r="AZ56" s="50">
        <v>0</v>
      </c>
      <c r="BA56" s="50">
        <v>44.2</v>
      </c>
      <c r="BB56" s="11"/>
      <c r="BC56" s="11"/>
      <c r="BD56" s="11"/>
      <c r="BE56" s="11"/>
      <c r="BF56" s="11"/>
      <c r="BG56" s="11"/>
      <c r="BH56" s="11"/>
    </row>
    <row r="57" spans="1:60" ht="23.25" customHeight="1" x14ac:dyDescent="0.15">
      <c r="A57" s="9" t="s">
        <v>55</v>
      </c>
      <c r="B57" s="57"/>
      <c r="C57" s="11"/>
      <c r="D57" s="11"/>
      <c r="E57" s="11"/>
      <c r="F57" s="50">
        <f>预算调整情况表!F57/10000</f>
        <v>0</v>
      </c>
      <c r="G57" s="50">
        <f>预算调整情况表!G57/10000</f>
        <v>0</v>
      </c>
      <c r="H57" s="50">
        <f>预算调整情况表!H57/10000</f>
        <v>0</v>
      </c>
      <c r="I57" s="11"/>
      <c r="J57" s="11"/>
      <c r="K57" s="11"/>
      <c r="L57" s="11"/>
      <c r="M57" s="11"/>
      <c r="N57" s="11"/>
      <c r="O57" s="11"/>
      <c r="P57" s="9"/>
      <c r="Q57" s="9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9"/>
      <c r="AF57" s="59" t="s">
        <v>261</v>
      </c>
      <c r="AG57" s="11" t="s">
        <v>209</v>
      </c>
      <c r="AH57" s="62" t="s">
        <v>264</v>
      </c>
      <c r="AI57" s="11" t="s">
        <v>179</v>
      </c>
      <c r="AJ57" s="50">
        <v>25.1</v>
      </c>
      <c r="AK57" s="50">
        <f>预算调整情况表!AK57/10000</f>
        <v>0</v>
      </c>
      <c r="AL57" s="50">
        <v>25.1</v>
      </c>
      <c r="AM57" s="11"/>
      <c r="AN57" s="11"/>
      <c r="AO57" s="11"/>
      <c r="AP57" s="11"/>
      <c r="AQ57" s="11"/>
      <c r="AR57" s="11"/>
      <c r="AS57" s="11"/>
      <c r="AT57" s="9" t="s">
        <v>55</v>
      </c>
      <c r="AU57" s="10" t="s">
        <v>261</v>
      </c>
      <c r="AV57" s="62" t="s">
        <v>264</v>
      </c>
      <c r="AW57" s="11" t="s">
        <v>179</v>
      </c>
      <c r="AX57" s="11"/>
      <c r="AY57" s="50">
        <v>25.1</v>
      </c>
      <c r="AZ57" s="50">
        <v>0</v>
      </c>
      <c r="BA57" s="50">
        <v>25.1</v>
      </c>
      <c r="BB57" s="11"/>
      <c r="BC57" s="11"/>
      <c r="BD57" s="11"/>
      <c r="BE57" s="11"/>
      <c r="BF57" s="11"/>
      <c r="BG57" s="11"/>
      <c r="BH57" s="11"/>
    </row>
    <row r="58" spans="1:60" ht="23.25" customHeight="1" x14ac:dyDescent="0.15">
      <c r="A58" s="9" t="s">
        <v>55</v>
      </c>
      <c r="B58" s="57" t="s">
        <v>262</v>
      </c>
      <c r="C58" s="11" t="s">
        <v>209</v>
      </c>
      <c r="D58" s="11" t="s">
        <v>185</v>
      </c>
      <c r="E58" s="11" t="s">
        <v>179</v>
      </c>
      <c r="F58" s="50">
        <f>预算调整情况表!F58/10000</f>
        <v>5</v>
      </c>
      <c r="G58" s="50">
        <f>预算调整情况表!G58/10000</f>
        <v>0</v>
      </c>
      <c r="H58" s="50">
        <f>预算调整情况表!H58/10000</f>
        <v>5</v>
      </c>
      <c r="I58" s="11"/>
      <c r="J58" s="11"/>
      <c r="K58" s="11"/>
      <c r="L58" s="11"/>
      <c r="M58" s="11"/>
      <c r="N58" s="11"/>
      <c r="O58" s="11"/>
      <c r="P58" s="9"/>
      <c r="Q58" s="9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9"/>
      <c r="AF58" s="60" t="s">
        <v>261</v>
      </c>
      <c r="AG58" s="11" t="s">
        <v>209</v>
      </c>
      <c r="AH58" s="11" t="s">
        <v>185</v>
      </c>
      <c r="AI58" s="11" t="s">
        <v>179</v>
      </c>
      <c r="AJ58" s="50">
        <v>21.1</v>
      </c>
      <c r="AK58" s="50">
        <f>预算调整情况表!AK58/10000</f>
        <v>0</v>
      </c>
      <c r="AL58" s="50">
        <v>21.1</v>
      </c>
      <c r="AM58" s="11"/>
      <c r="AN58" s="11"/>
      <c r="AO58" s="11"/>
      <c r="AP58" s="11"/>
      <c r="AQ58" s="11"/>
      <c r="AR58" s="11"/>
      <c r="AS58" s="11"/>
      <c r="AT58" s="9" t="s">
        <v>55</v>
      </c>
      <c r="AU58" s="9" t="s">
        <v>261</v>
      </c>
      <c r="AV58" s="11" t="s">
        <v>209</v>
      </c>
      <c r="AW58" s="11" t="s">
        <v>185</v>
      </c>
      <c r="AX58" s="11" t="s">
        <v>179</v>
      </c>
      <c r="AY58" s="50">
        <v>26.1</v>
      </c>
      <c r="AZ58" s="50">
        <v>0</v>
      </c>
      <c r="BA58" s="50">
        <v>26.1</v>
      </c>
      <c r="BB58" s="11"/>
      <c r="BC58" s="11"/>
      <c r="BD58" s="11"/>
      <c r="BE58" s="11"/>
      <c r="BF58" s="11"/>
      <c r="BG58" s="11"/>
      <c r="BH58" s="11"/>
    </row>
    <row r="59" spans="1:60" ht="18" customHeight="1" x14ac:dyDescent="0.15">
      <c r="A59" s="3"/>
      <c r="C59" s="3"/>
      <c r="D59" s="3"/>
      <c r="E59" s="3"/>
      <c r="P59" s="3"/>
      <c r="Q59" s="3"/>
      <c r="R59" s="3"/>
      <c r="S59" s="3"/>
      <c r="T59" s="3"/>
      <c r="AE59" s="3"/>
      <c r="AF59" s="3"/>
      <c r="AG59" s="3"/>
      <c r="AH59" s="3"/>
      <c r="AI59" s="3"/>
    </row>
  </sheetData>
  <mergeCells count="58">
    <mergeCell ref="F5:F6"/>
    <mergeCell ref="A2:AD2"/>
    <mergeCell ref="AE2:BH2"/>
    <mergeCell ref="A4:O4"/>
    <mergeCell ref="P4:AD4"/>
    <mergeCell ref="AE4:AS4"/>
    <mergeCell ref="AT4:BH4"/>
    <mergeCell ref="A5:A6"/>
    <mergeCell ref="B5:B6"/>
    <mergeCell ref="C5:C6"/>
    <mergeCell ref="D5:D6"/>
    <mergeCell ref="E5:E6"/>
    <mergeCell ref="T5:T6"/>
    <mergeCell ref="G5:I5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AH5:AH6"/>
    <mergeCell ref="U5:U6"/>
    <mergeCell ref="V5:X5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V5:AV6"/>
    <mergeCell ref="AI5:AI6"/>
    <mergeCell ref="AJ5:AJ6"/>
    <mergeCell ref="AK5:AM5"/>
    <mergeCell ref="AN5:AN6"/>
    <mergeCell ref="AO5:AO6"/>
    <mergeCell ref="AP5:AP6"/>
    <mergeCell ref="AQ5:AQ6"/>
    <mergeCell ref="AR5:AR6"/>
    <mergeCell ref="AS5:AS6"/>
    <mergeCell ref="AT5:AT6"/>
    <mergeCell ref="AU5:AU6"/>
    <mergeCell ref="BE5:BE6"/>
    <mergeCell ref="BF5:BF6"/>
    <mergeCell ref="BG5:BG6"/>
    <mergeCell ref="BH5:BH6"/>
    <mergeCell ref="AW5:AW6"/>
    <mergeCell ref="AX5:AX6"/>
    <mergeCell ref="AY5:AY6"/>
    <mergeCell ref="AZ5:BB5"/>
    <mergeCell ref="BC5:BC6"/>
    <mergeCell ref="BD5:BD6"/>
  </mergeCells>
  <phoneticPr fontId="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H61"/>
  <sheetViews>
    <sheetView showGridLines="0" showZeros="0" tabSelected="1" topLeftCell="AM35" workbookViewId="0">
      <selection activeCell="AW44" sqref="AW44"/>
    </sheetView>
  </sheetViews>
  <sheetFormatPr defaultColWidth="9" defaultRowHeight="10.8" x14ac:dyDescent="0.15"/>
  <cols>
    <col min="1" max="1" width="21.125" customWidth="1"/>
    <col min="2" max="2" width="12.875" customWidth="1"/>
    <col min="3" max="3" width="27.5" customWidth="1"/>
    <col min="4" max="4" width="33.875" customWidth="1"/>
    <col min="5" max="5" width="23.625" customWidth="1"/>
    <col min="6" max="6" width="17.125" customWidth="1"/>
    <col min="7" max="7" width="10.375" customWidth="1"/>
    <col min="8" max="8" width="18.5" customWidth="1"/>
    <col min="9" max="9" width="12.625" customWidth="1"/>
    <col min="10" max="10" width="11.625" customWidth="1"/>
    <col min="11" max="11" width="5.5" customWidth="1"/>
    <col min="12" max="12" width="12.375" customWidth="1"/>
    <col min="13" max="13" width="4.87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6.375" customWidth="1"/>
    <col min="22" max="22" width="15.375" customWidth="1"/>
    <col min="23" max="23" width="11.625" customWidth="1"/>
    <col min="24" max="24" width="12.625" customWidth="1"/>
    <col min="25" max="25" width="13" customWidth="1"/>
    <col min="26" max="26" width="3.875" customWidth="1"/>
    <col min="27" max="27" width="8.625" customWidth="1"/>
    <col min="28" max="28" width="5.5" customWidth="1"/>
    <col min="29" max="29" width="9.625" customWidth="1"/>
    <col min="30" max="30" width="12.875" customWidth="1"/>
    <col min="31" max="31" width="11.375" customWidth="1"/>
    <col min="32" max="32" width="9" customWidth="1"/>
    <col min="33" max="33" width="15.5" customWidth="1"/>
    <col min="34" max="34" width="24" customWidth="1"/>
    <col min="35" max="35" width="21.875" customWidth="1"/>
    <col min="36" max="36" width="11.125" customWidth="1"/>
    <col min="37" max="37" width="10.875" customWidth="1"/>
    <col min="38" max="38" width="12.375" customWidth="1"/>
    <col min="39" max="39" width="8.625" customWidth="1"/>
    <col min="40" max="40" width="10.875" customWidth="1"/>
    <col min="41" max="41" width="4.625" customWidth="1"/>
    <col min="42" max="42" width="8.875" customWidth="1"/>
    <col min="43" max="43" width="3.875" customWidth="1"/>
    <col min="44" max="44" width="9.875" customWidth="1"/>
    <col min="45" max="46" width="11" customWidth="1"/>
    <col min="47" max="47" width="13.125" customWidth="1"/>
    <col min="48" max="48" width="23" customWidth="1"/>
    <col min="49" max="49" width="34.375" customWidth="1"/>
    <col min="50" max="50" width="22.625" customWidth="1"/>
    <col min="51" max="51" width="12.125" customWidth="1"/>
    <col min="52" max="52" width="9" customWidth="1"/>
    <col min="53" max="53" width="13.375" customWidth="1"/>
    <col min="54" max="54" width="8" customWidth="1"/>
    <col min="55" max="55" width="11.625" customWidth="1"/>
    <col min="56" max="56" width="3.875" customWidth="1"/>
    <col min="57" max="57" width="6.875" customWidth="1"/>
    <col min="58" max="58" width="4.5" customWidth="1"/>
    <col min="59" max="59" width="10" customWidth="1"/>
    <col min="60" max="60" width="9.875" customWidth="1"/>
  </cols>
  <sheetData>
    <row r="1" spans="1:60" ht="18" customHeight="1" x14ac:dyDescent="0.15">
      <c r="A1" s="3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12"/>
      <c r="P1" s="3"/>
      <c r="Q1" s="3"/>
      <c r="R1" s="3"/>
      <c r="S1" s="3"/>
      <c r="T1" s="3"/>
      <c r="U1" s="4"/>
      <c r="V1" s="4"/>
      <c r="W1" s="4"/>
      <c r="X1" s="4"/>
      <c r="Y1" s="4"/>
      <c r="Z1" s="4"/>
      <c r="AA1" s="4"/>
      <c r="AB1" s="4"/>
      <c r="AC1" s="4"/>
      <c r="AD1" s="12" t="s">
        <v>83</v>
      </c>
      <c r="AE1" s="3"/>
      <c r="AF1" s="3"/>
      <c r="AG1" s="3"/>
      <c r="AH1" s="3"/>
      <c r="AI1" s="3"/>
      <c r="AJ1" s="4"/>
      <c r="AK1" s="4"/>
      <c r="AL1" s="4"/>
      <c r="AM1" s="4"/>
      <c r="AN1" s="4"/>
      <c r="AO1" s="4"/>
      <c r="AP1" s="4"/>
      <c r="AQ1" s="4"/>
      <c r="AR1" s="4"/>
      <c r="AS1" s="12"/>
      <c r="AT1" s="3"/>
      <c r="AU1" s="3"/>
      <c r="AV1" s="3"/>
      <c r="AW1" s="3"/>
      <c r="AX1" s="3"/>
      <c r="AY1" s="4"/>
      <c r="AZ1" s="4"/>
      <c r="BA1" s="4"/>
      <c r="BB1" s="4"/>
      <c r="BC1" s="4"/>
      <c r="BD1" s="4"/>
      <c r="BE1" s="4"/>
      <c r="BF1" s="4"/>
      <c r="BG1" s="4"/>
      <c r="BH1" s="12" t="s">
        <v>83</v>
      </c>
    </row>
    <row r="2" spans="1:60" ht="18" customHeight="1" x14ac:dyDescent="0.3">
      <c r="A2" s="97" t="s">
        <v>84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 t="s">
        <v>84</v>
      </c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</row>
    <row r="3" spans="1:60" ht="18" customHeight="1" x14ac:dyDescent="0.15">
      <c r="A3" s="3"/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12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12" t="s">
        <v>85</v>
      </c>
      <c r="AE3" s="3"/>
      <c r="AF3" s="3"/>
      <c r="AG3" s="3"/>
      <c r="AH3" s="3"/>
      <c r="AI3" s="3"/>
      <c r="AJ3" s="4"/>
      <c r="AK3" s="4"/>
      <c r="AL3" s="4"/>
      <c r="AM3" s="4"/>
      <c r="AN3" s="4"/>
      <c r="AO3" s="4"/>
      <c r="AP3" s="4"/>
      <c r="AQ3" s="4"/>
      <c r="AR3" s="4"/>
      <c r="AS3" s="12"/>
      <c r="AT3" s="3"/>
      <c r="AU3" s="3"/>
      <c r="AV3" s="3"/>
      <c r="AW3" s="3"/>
      <c r="AX3" s="3"/>
      <c r="AY3" s="4"/>
      <c r="AZ3" s="4"/>
      <c r="BA3" s="4"/>
      <c r="BB3" s="4"/>
      <c r="BC3" s="4"/>
      <c r="BD3" s="4"/>
      <c r="BE3" s="4"/>
      <c r="BF3" s="4"/>
      <c r="BG3" s="4"/>
      <c r="BH3" s="12" t="s">
        <v>85</v>
      </c>
    </row>
    <row r="4" spans="1:60" s="1" customFormat="1" ht="21" customHeight="1" x14ac:dyDescent="0.25">
      <c r="A4" s="117" t="s">
        <v>86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 t="s">
        <v>87</v>
      </c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88" t="s">
        <v>88</v>
      </c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119" t="s">
        <v>89</v>
      </c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</row>
    <row r="5" spans="1:60" s="2" customFormat="1" ht="33" customHeight="1" x14ac:dyDescent="0.25">
      <c r="A5" s="93" t="s">
        <v>14</v>
      </c>
      <c r="B5" s="69" t="s">
        <v>90</v>
      </c>
      <c r="C5" s="69" t="s">
        <v>91</v>
      </c>
      <c r="D5" s="69" t="s">
        <v>92</v>
      </c>
      <c r="E5" s="69" t="s">
        <v>93</v>
      </c>
      <c r="F5" s="106" t="s">
        <v>94</v>
      </c>
      <c r="G5" s="108" t="s">
        <v>95</v>
      </c>
      <c r="H5" s="108"/>
      <c r="I5" s="108"/>
      <c r="J5" s="109" t="s">
        <v>96</v>
      </c>
      <c r="K5" s="111" t="s">
        <v>97</v>
      </c>
      <c r="L5" s="101" t="s">
        <v>98</v>
      </c>
      <c r="M5" s="102" t="s">
        <v>99</v>
      </c>
      <c r="N5" s="103" t="s">
        <v>100</v>
      </c>
      <c r="O5" s="104" t="s">
        <v>101</v>
      </c>
      <c r="P5" s="93" t="s">
        <v>17</v>
      </c>
      <c r="Q5" s="69" t="s">
        <v>90</v>
      </c>
      <c r="R5" s="69" t="s">
        <v>91</v>
      </c>
      <c r="S5" s="69" t="s">
        <v>92</v>
      </c>
      <c r="T5" s="69" t="s">
        <v>93</v>
      </c>
      <c r="U5" s="106" t="s">
        <v>94</v>
      </c>
      <c r="V5" s="108" t="s">
        <v>95</v>
      </c>
      <c r="W5" s="108"/>
      <c r="X5" s="108"/>
      <c r="Y5" s="109" t="s">
        <v>96</v>
      </c>
      <c r="Z5" s="111" t="s">
        <v>97</v>
      </c>
      <c r="AA5" s="101" t="s">
        <v>98</v>
      </c>
      <c r="AB5" s="102" t="s">
        <v>99</v>
      </c>
      <c r="AC5" s="103" t="s">
        <v>100</v>
      </c>
      <c r="AD5" s="104" t="s">
        <v>101</v>
      </c>
      <c r="AE5" s="93" t="s">
        <v>19</v>
      </c>
      <c r="AF5" s="69" t="s">
        <v>90</v>
      </c>
      <c r="AG5" s="69" t="s">
        <v>91</v>
      </c>
      <c r="AH5" s="69" t="s">
        <v>92</v>
      </c>
      <c r="AI5" s="69" t="s">
        <v>93</v>
      </c>
      <c r="AJ5" s="106" t="s">
        <v>94</v>
      </c>
      <c r="AK5" s="108" t="s">
        <v>95</v>
      </c>
      <c r="AL5" s="108"/>
      <c r="AM5" s="108"/>
      <c r="AN5" s="109" t="s">
        <v>96</v>
      </c>
      <c r="AO5" s="111" t="s">
        <v>97</v>
      </c>
      <c r="AP5" s="101" t="s">
        <v>98</v>
      </c>
      <c r="AQ5" s="102" t="s">
        <v>99</v>
      </c>
      <c r="AR5" s="103" t="s">
        <v>100</v>
      </c>
      <c r="AS5" s="104" t="s">
        <v>101</v>
      </c>
      <c r="AT5" s="93" t="s">
        <v>21</v>
      </c>
      <c r="AU5" s="69" t="s">
        <v>90</v>
      </c>
      <c r="AV5" s="69" t="s">
        <v>91</v>
      </c>
      <c r="AW5" s="69" t="s">
        <v>92</v>
      </c>
      <c r="AX5" s="69" t="s">
        <v>93</v>
      </c>
      <c r="AY5" s="106" t="s">
        <v>94</v>
      </c>
      <c r="AZ5" s="108" t="s">
        <v>95</v>
      </c>
      <c r="BA5" s="108"/>
      <c r="BB5" s="108"/>
      <c r="BC5" s="109" t="s">
        <v>96</v>
      </c>
      <c r="BD5" s="111" t="s">
        <v>97</v>
      </c>
      <c r="BE5" s="101" t="s">
        <v>98</v>
      </c>
      <c r="BF5" s="102" t="s">
        <v>99</v>
      </c>
      <c r="BG5" s="103" t="s">
        <v>100</v>
      </c>
      <c r="BH5" s="104" t="s">
        <v>101</v>
      </c>
    </row>
    <row r="6" spans="1:60" s="2" customFormat="1" ht="69.75" customHeight="1" x14ac:dyDescent="0.25">
      <c r="A6" s="93"/>
      <c r="B6" s="70"/>
      <c r="C6" s="70"/>
      <c r="D6" s="70"/>
      <c r="E6" s="70"/>
      <c r="F6" s="107"/>
      <c r="G6" s="7" t="s">
        <v>102</v>
      </c>
      <c r="H6" s="7" t="s">
        <v>103</v>
      </c>
      <c r="I6" s="7" t="s">
        <v>104</v>
      </c>
      <c r="J6" s="110"/>
      <c r="K6" s="112"/>
      <c r="L6" s="101"/>
      <c r="M6" s="102"/>
      <c r="N6" s="103"/>
      <c r="O6" s="105"/>
      <c r="P6" s="93"/>
      <c r="Q6" s="70"/>
      <c r="R6" s="70"/>
      <c r="S6" s="70"/>
      <c r="T6" s="70"/>
      <c r="U6" s="107"/>
      <c r="V6" s="7" t="s">
        <v>102</v>
      </c>
      <c r="W6" s="7" t="s">
        <v>103</v>
      </c>
      <c r="X6" s="7" t="s">
        <v>104</v>
      </c>
      <c r="Y6" s="110"/>
      <c r="Z6" s="112"/>
      <c r="AA6" s="101"/>
      <c r="AB6" s="102"/>
      <c r="AC6" s="103"/>
      <c r="AD6" s="105"/>
      <c r="AE6" s="93"/>
      <c r="AF6" s="70"/>
      <c r="AG6" s="70"/>
      <c r="AH6" s="70"/>
      <c r="AI6" s="70"/>
      <c r="AJ6" s="107"/>
      <c r="AK6" s="7" t="s">
        <v>102</v>
      </c>
      <c r="AL6" s="7" t="s">
        <v>103</v>
      </c>
      <c r="AM6" s="7" t="s">
        <v>104</v>
      </c>
      <c r="AN6" s="110"/>
      <c r="AO6" s="112"/>
      <c r="AP6" s="101"/>
      <c r="AQ6" s="102"/>
      <c r="AR6" s="103"/>
      <c r="AS6" s="105"/>
      <c r="AT6" s="93"/>
      <c r="AU6" s="70"/>
      <c r="AV6" s="70"/>
      <c r="AW6" s="70"/>
      <c r="AX6" s="70"/>
      <c r="AY6" s="107"/>
      <c r="AZ6" s="7" t="s">
        <v>102</v>
      </c>
      <c r="BA6" s="7" t="s">
        <v>103</v>
      </c>
      <c r="BB6" s="7" t="s">
        <v>104</v>
      </c>
      <c r="BC6" s="110"/>
      <c r="BD6" s="112"/>
      <c r="BE6" s="101"/>
      <c r="BF6" s="102"/>
      <c r="BG6" s="103"/>
      <c r="BH6" s="105"/>
    </row>
    <row r="7" spans="1:60" ht="24" customHeight="1" x14ac:dyDescent="0.15">
      <c r="A7" s="8" t="s">
        <v>42</v>
      </c>
      <c r="B7" s="8" t="s">
        <v>105</v>
      </c>
      <c r="C7" s="8" t="s">
        <v>106</v>
      </c>
      <c r="D7" s="8" t="s">
        <v>107</v>
      </c>
      <c r="E7" s="8" t="s">
        <v>108</v>
      </c>
      <c r="F7" s="8" t="s">
        <v>109</v>
      </c>
      <c r="G7" s="8" t="s">
        <v>110</v>
      </c>
      <c r="H7" s="8" t="s">
        <v>111</v>
      </c>
      <c r="I7" s="8" t="s">
        <v>112</v>
      </c>
      <c r="J7" s="8" t="s">
        <v>113</v>
      </c>
      <c r="K7" s="8" t="s">
        <v>114</v>
      </c>
      <c r="L7" s="8" t="s">
        <v>115</v>
      </c>
      <c r="M7" s="8" t="s">
        <v>116</v>
      </c>
      <c r="N7" s="8" t="s">
        <v>117</v>
      </c>
      <c r="O7" s="8" t="s">
        <v>118</v>
      </c>
      <c r="P7" s="8" t="s">
        <v>42</v>
      </c>
      <c r="Q7" s="8" t="s">
        <v>119</v>
      </c>
      <c r="R7" s="8" t="s">
        <v>120</v>
      </c>
      <c r="S7" s="8" t="s">
        <v>121</v>
      </c>
      <c r="T7" s="8" t="s">
        <v>122</v>
      </c>
      <c r="U7" s="8" t="s">
        <v>123</v>
      </c>
      <c r="V7" s="8" t="s">
        <v>124</v>
      </c>
      <c r="W7" s="8" t="s">
        <v>125</v>
      </c>
      <c r="X7" s="8" t="s">
        <v>126</v>
      </c>
      <c r="Y7" s="8" t="s">
        <v>127</v>
      </c>
      <c r="Z7" s="8" t="s">
        <v>128</v>
      </c>
      <c r="AA7" s="8" t="s">
        <v>129</v>
      </c>
      <c r="AB7" s="8" t="s">
        <v>130</v>
      </c>
      <c r="AC7" s="8" t="s">
        <v>131</v>
      </c>
      <c r="AD7" s="8" t="s">
        <v>132</v>
      </c>
      <c r="AE7" s="8" t="s">
        <v>42</v>
      </c>
      <c r="AF7" s="8" t="s">
        <v>133</v>
      </c>
      <c r="AG7" s="8" t="s">
        <v>134</v>
      </c>
      <c r="AH7" s="8" t="s">
        <v>135</v>
      </c>
      <c r="AI7" s="8" t="s">
        <v>136</v>
      </c>
      <c r="AJ7" s="8" t="s">
        <v>137</v>
      </c>
      <c r="AK7" s="8" t="s">
        <v>138</v>
      </c>
      <c r="AL7" s="8" t="s">
        <v>139</v>
      </c>
      <c r="AM7" s="8" t="s">
        <v>140</v>
      </c>
      <c r="AN7" s="8" t="s">
        <v>141</v>
      </c>
      <c r="AO7" s="8" t="s">
        <v>142</v>
      </c>
      <c r="AP7" s="8" t="s">
        <v>143</v>
      </c>
      <c r="AQ7" s="8" t="s">
        <v>144</v>
      </c>
      <c r="AR7" s="8" t="s">
        <v>145</v>
      </c>
      <c r="AS7" s="8" t="s">
        <v>146</v>
      </c>
      <c r="AT7" s="8" t="s">
        <v>42</v>
      </c>
      <c r="AU7" s="8" t="s">
        <v>147</v>
      </c>
      <c r="AV7" s="8" t="s">
        <v>148</v>
      </c>
      <c r="AW7" s="8" t="s">
        <v>149</v>
      </c>
      <c r="AX7" s="8" t="s">
        <v>150</v>
      </c>
      <c r="AY7" s="8" t="s">
        <v>151</v>
      </c>
      <c r="AZ7" s="8" t="s">
        <v>152</v>
      </c>
      <c r="BA7" s="8" t="s">
        <v>153</v>
      </c>
      <c r="BB7" s="8" t="s">
        <v>154</v>
      </c>
      <c r="BC7" s="8" t="s">
        <v>155</v>
      </c>
      <c r="BD7" s="8" t="s">
        <v>156</v>
      </c>
      <c r="BE7" s="8" t="s">
        <v>157</v>
      </c>
      <c r="BF7" s="8" t="s">
        <v>158</v>
      </c>
      <c r="BG7" s="8" t="s">
        <v>159</v>
      </c>
      <c r="BH7" s="8" t="s">
        <v>160</v>
      </c>
    </row>
    <row r="8" spans="1:60" ht="23.25" customHeight="1" x14ac:dyDescent="0.15">
      <c r="A8" s="9"/>
      <c r="B8" s="9"/>
      <c r="C8" s="11"/>
      <c r="D8" s="11"/>
      <c r="E8" s="11"/>
      <c r="F8" s="11">
        <f>SUM(F9:F58)</f>
        <v>4151322</v>
      </c>
      <c r="G8" s="11">
        <f t="shared" ref="G8:BH8" si="0">SUM(G9:G58)</f>
        <v>0</v>
      </c>
      <c r="H8" s="11">
        <f t="shared" si="0"/>
        <v>4151322</v>
      </c>
      <c r="I8" s="11">
        <f t="shared" si="0"/>
        <v>0</v>
      </c>
      <c r="J8" s="11">
        <f t="shared" si="0"/>
        <v>0</v>
      </c>
      <c r="K8" s="11">
        <f t="shared" si="0"/>
        <v>0</v>
      </c>
      <c r="L8" s="11">
        <f t="shared" si="0"/>
        <v>0</v>
      </c>
      <c r="M8" s="11">
        <f t="shared" si="0"/>
        <v>0</v>
      </c>
      <c r="N8" s="11">
        <f t="shared" si="0"/>
        <v>0</v>
      </c>
      <c r="O8" s="11">
        <f t="shared" si="0"/>
        <v>0</v>
      </c>
      <c r="P8" s="11">
        <f t="shared" si="0"/>
        <v>0</v>
      </c>
      <c r="Q8" s="11">
        <f t="shared" si="0"/>
        <v>0</v>
      </c>
      <c r="R8" s="11">
        <f t="shared" si="0"/>
        <v>0</v>
      </c>
      <c r="S8" s="11">
        <f t="shared" si="0"/>
        <v>0</v>
      </c>
      <c r="T8" s="11">
        <f t="shared" si="0"/>
        <v>0</v>
      </c>
      <c r="U8" s="11">
        <f t="shared" si="0"/>
        <v>0</v>
      </c>
      <c r="V8" s="11">
        <f t="shared" si="0"/>
        <v>0</v>
      </c>
      <c r="W8" s="11">
        <f t="shared" si="0"/>
        <v>0</v>
      </c>
      <c r="X8" s="11">
        <f t="shared" si="0"/>
        <v>0</v>
      </c>
      <c r="Y8" s="11">
        <f t="shared" si="0"/>
        <v>0</v>
      </c>
      <c r="Z8" s="11">
        <f t="shared" si="0"/>
        <v>0</v>
      </c>
      <c r="AA8" s="11">
        <f t="shared" si="0"/>
        <v>0</v>
      </c>
      <c r="AB8" s="11">
        <f t="shared" si="0"/>
        <v>0</v>
      </c>
      <c r="AC8" s="11">
        <f t="shared" si="0"/>
        <v>0</v>
      </c>
      <c r="AD8" s="11">
        <f t="shared" si="0"/>
        <v>0</v>
      </c>
      <c r="AE8" s="11">
        <f t="shared" si="0"/>
        <v>0</v>
      </c>
      <c r="AF8" s="11">
        <f t="shared" si="0"/>
        <v>0</v>
      </c>
      <c r="AG8" s="11">
        <f t="shared" si="0"/>
        <v>0</v>
      </c>
      <c r="AH8" s="11">
        <f t="shared" si="0"/>
        <v>0</v>
      </c>
      <c r="AI8" s="11">
        <f t="shared" si="0"/>
        <v>0</v>
      </c>
      <c r="AJ8" s="11">
        <f t="shared" si="0"/>
        <v>1964501</v>
      </c>
      <c r="AK8" s="11">
        <f t="shared" si="0"/>
        <v>0</v>
      </c>
      <c r="AL8" s="11">
        <f t="shared" si="0"/>
        <v>1964501</v>
      </c>
      <c r="AM8" s="11">
        <f t="shared" si="0"/>
        <v>0</v>
      </c>
      <c r="AN8" s="11">
        <f t="shared" si="0"/>
        <v>0</v>
      </c>
      <c r="AO8" s="11">
        <f t="shared" si="0"/>
        <v>0</v>
      </c>
      <c r="AP8" s="11">
        <f t="shared" si="0"/>
        <v>0</v>
      </c>
      <c r="AQ8" s="11">
        <f t="shared" si="0"/>
        <v>0</v>
      </c>
      <c r="AR8" s="11">
        <f t="shared" si="0"/>
        <v>0</v>
      </c>
      <c r="AS8" s="11">
        <f t="shared" si="0"/>
        <v>0</v>
      </c>
      <c r="AT8" s="11">
        <f t="shared" si="0"/>
        <v>0</v>
      </c>
      <c r="AU8" s="11">
        <f t="shared" si="0"/>
        <v>0</v>
      </c>
      <c r="AV8" s="11">
        <f t="shared" si="0"/>
        <v>0</v>
      </c>
      <c r="AW8" s="11">
        <f t="shared" si="0"/>
        <v>0</v>
      </c>
      <c r="AX8" s="11">
        <f t="shared" si="0"/>
        <v>0</v>
      </c>
      <c r="AY8" s="11">
        <f t="shared" si="0"/>
        <v>6115823</v>
      </c>
      <c r="AZ8" s="11">
        <f t="shared" si="0"/>
        <v>0</v>
      </c>
      <c r="BA8" s="11">
        <f t="shared" si="0"/>
        <v>6115823</v>
      </c>
      <c r="BB8" s="11">
        <f t="shared" si="0"/>
        <v>0</v>
      </c>
      <c r="BC8" s="11">
        <f t="shared" si="0"/>
        <v>0</v>
      </c>
      <c r="BD8" s="11">
        <f t="shared" si="0"/>
        <v>0</v>
      </c>
      <c r="BE8" s="11">
        <f t="shared" si="0"/>
        <v>0</v>
      </c>
      <c r="BF8" s="11">
        <f t="shared" si="0"/>
        <v>0</v>
      </c>
      <c r="BG8" s="11">
        <f t="shared" si="0"/>
        <v>0</v>
      </c>
      <c r="BH8" s="11">
        <f t="shared" si="0"/>
        <v>0</v>
      </c>
    </row>
    <row r="9" spans="1:60" ht="23.25" customHeight="1" x14ac:dyDescent="0.15">
      <c r="A9" s="9" t="s">
        <v>55</v>
      </c>
      <c r="B9" s="10" t="s">
        <v>161</v>
      </c>
      <c r="C9" s="11" t="s">
        <v>162</v>
      </c>
      <c r="D9" s="11" t="s">
        <v>210</v>
      </c>
      <c r="E9" s="11" t="s">
        <v>163</v>
      </c>
      <c r="F9" s="11">
        <v>732732</v>
      </c>
      <c r="G9" s="11"/>
      <c r="H9" s="11">
        <v>732732</v>
      </c>
      <c r="I9" s="11"/>
      <c r="J9" s="11"/>
      <c r="K9" s="11"/>
      <c r="L9" s="11"/>
      <c r="M9" s="11"/>
      <c r="N9" s="11"/>
      <c r="O9" s="11"/>
      <c r="P9" s="9"/>
      <c r="Q9" s="10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9" t="s">
        <v>164</v>
      </c>
      <c r="AF9" s="10" t="s">
        <v>161</v>
      </c>
      <c r="AG9" s="11" t="s">
        <v>162</v>
      </c>
      <c r="AH9" s="11" t="s">
        <v>210</v>
      </c>
      <c r="AI9" s="11" t="s">
        <v>163</v>
      </c>
      <c r="AJ9" s="11">
        <v>306000</v>
      </c>
      <c r="AK9" s="11"/>
      <c r="AL9" s="11">
        <v>306000</v>
      </c>
      <c r="AM9" s="11"/>
      <c r="AN9" s="13"/>
      <c r="AO9" s="11"/>
      <c r="AP9" s="11"/>
      <c r="AQ9" s="11"/>
      <c r="AR9" s="11"/>
      <c r="AS9" s="11"/>
      <c r="AT9" s="9" t="s">
        <v>55</v>
      </c>
      <c r="AU9" s="10" t="s">
        <v>161</v>
      </c>
      <c r="AV9" s="11" t="s">
        <v>162</v>
      </c>
      <c r="AW9" s="11" t="s">
        <v>210</v>
      </c>
      <c r="AX9" s="11" t="s">
        <v>163</v>
      </c>
      <c r="AY9" s="11">
        <v>1038732</v>
      </c>
      <c r="AZ9" s="11"/>
      <c r="BA9" s="11">
        <v>1038732</v>
      </c>
      <c r="BB9" s="11"/>
      <c r="BC9" s="11"/>
      <c r="BD9" s="11"/>
      <c r="BE9" s="11"/>
      <c r="BF9" s="11"/>
      <c r="BG9" s="11"/>
      <c r="BH9" s="11"/>
    </row>
    <row r="10" spans="1:60" ht="23.25" customHeight="1" x14ac:dyDescent="0.15">
      <c r="A10" s="9" t="s">
        <v>55</v>
      </c>
      <c r="B10" s="10"/>
      <c r="C10" s="11" t="s">
        <v>162</v>
      </c>
      <c r="D10" s="11" t="s">
        <v>211</v>
      </c>
      <c r="E10" s="11" t="s">
        <v>163</v>
      </c>
      <c r="F10" s="11">
        <v>618611</v>
      </c>
      <c r="G10" s="11"/>
      <c r="H10" s="11">
        <v>618611</v>
      </c>
      <c r="I10" s="11"/>
      <c r="J10" s="11"/>
      <c r="K10" s="11"/>
      <c r="L10" s="11"/>
      <c r="M10" s="11"/>
      <c r="N10" s="11"/>
      <c r="O10" s="11"/>
      <c r="P10" s="9"/>
      <c r="Q10" s="10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9"/>
      <c r="AF10" s="10"/>
      <c r="AG10" s="11" t="s">
        <v>162</v>
      </c>
      <c r="AH10" s="11" t="s">
        <v>211</v>
      </c>
      <c r="AI10" s="11" t="s">
        <v>163</v>
      </c>
      <c r="AJ10" s="11">
        <v>250842</v>
      </c>
      <c r="AK10" s="11"/>
      <c r="AL10" s="11">
        <v>250842</v>
      </c>
      <c r="AM10" s="11"/>
      <c r="AN10" s="11"/>
      <c r="AO10" s="11"/>
      <c r="AP10" s="11"/>
      <c r="AQ10" s="11"/>
      <c r="AR10" s="11"/>
      <c r="AS10" s="11"/>
      <c r="AT10" s="9" t="s">
        <v>55</v>
      </c>
      <c r="AU10" s="10"/>
      <c r="AV10" s="11" t="s">
        <v>162</v>
      </c>
      <c r="AW10" s="11" t="s">
        <v>211</v>
      </c>
      <c r="AX10" s="11" t="s">
        <v>163</v>
      </c>
      <c r="AY10" s="11">
        <v>869453</v>
      </c>
      <c r="AZ10" s="11"/>
      <c r="BA10" s="11">
        <v>869453</v>
      </c>
      <c r="BB10" s="11"/>
      <c r="BC10" s="11"/>
      <c r="BD10" s="11"/>
      <c r="BE10" s="11"/>
      <c r="BF10" s="11"/>
      <c r="BG10" s="11"/>
      <c r="BH10" s="11"/>
    </row>
    <row r="11" spans="1:60" ht="23.25" customHeight="1" x14ac:dyDescent="0.15">
      <c r="A11" s="9" t="s">
        <v>55</v>
      </c>
      <c r="B11" s="10"/>
      <c r="C11" s="11" t="s">
        <v>162</v>
      </c>
      <c r="D11" s="11" t="s">
        <v>212</v>
      </c>
      <c r="E11" s="11" t="s">
        <v>163</v>
      </c>
      <c r="F11" s="11">
        <v>61061</v>
      </c>
      <c r="G11" s="11"/>
      <c r="H11" s="11">
        <v>61061</v>
      </c>
      <c r="I11" s="11"/>
      <c r="J11" s="11"/>
      <c r="K11" s="11"/>
      <c r="L11" s="11"/>
      <c r="M11" s="11"/>
      <c r="N11" s="11"/>
      <c r="O11" s="11"/>
      <c r="P11" s="9"/>
      <c r="Q11" s="10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9"/>
      <c r="AF11" s="10"/>
      <c r="AG11" s="11" t="s">
        <v>162</v>
      </c>
      <c r="AH11" s="11" t="s">
        <v>212</v>
      </c>
      <c r="AI11" s="11" t="s">
        <v>163</v>
      </c>
      <c r="AJ11" s="11">
        <v>25500</v>
      </c>
      <c r="AK11" s="11"/>
      <c r="AL11" s="11">
        <v>25500</v>
      </c>
      <c r="AM11" s="11"/>
      <c r="AN11" s="11"/>
      <c r="AO11" s="11"/>
      <c r="AP11" s="11"/>
      <c r="AQ11" s="11"/>
      <c r="AR11" s="11"/>
      <c r="AS11" s="11"/>
      <c r="AT11" s="9" t="s">
        <v>55</v>
      </c>
      <c r="AU11" s="10"/>
      <c r="AV11" s="11" t="s">
        <v>162</v>
      </c>
      <c r="AW11" s="11" t="s">
        <v>212</v>
      </c>
      <c r="AX11" s="11" t="s">
        <v>163</v>
      </c>
      <c r="AY11" s="11">
        <v>86561</v>
      </c>
      <c r="AZ11" s="11"/>
      <c r="BA11" s="11">
        <v>86561</v>
      </c>
      <c r="BB11" s="11"/>
      <c r="BC11" s="11"/>
      <c r="BD11" s="11"/>
      <c r="BE11" s="11"/>
      <c r="BF11" s="11"/>
      <c r="BG11" s="11"/>
      <c r="BH11" s="11"/>
    </row>
    <row r="12" spans="1:60" ht="23.25" customHeight="1" x14ac:dyDescent="0.15">
      <c r="A12" s="9" t="s">
        <v>55</v>
      </c>
      <c r="B12" s="10"/>
      <c r="C12" s="11" t="s">
        <v>162</v>
      </c>
      <c r="D12" s="11" t="s">
        <v>213</v>
      </c>
      <c r="E12" s="11" t="s">
        <v>163</v>
      </c>
      <c r="F12" s="11">
        <v>40500</v>
      </c>
      <c r="G12" s="11"/>
      <c r="H12" s="11">
        <v>40500</v>
      </c>
      <c r="I12" s="11"/>
      <c r="J12" s="11"/>
      <c r="K12" s="11"/>
      <c r="L12" s="11"/>
      <c r="M12" s="11"/>
      <c r="N12" s="11"/>
      <c r="O12" s="11"/>
      <c r="P12" s="9"/>
      <c r="Q12" s="10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9"/>
      <c r="AF12" s="10"/>
      <c r="AG12" s="11" t="s">
        <v>162</v>
      </c>
      <c r="AH12" s="11" t="s">
        <v>213</v>
      </c>
      <c r="AI12" s="11" t="s">
        <v>163</v>
      </c>
      <c r="AJ12" s="11">
        <v>37500</v>
      </c>
      <c r="AK12" s="11"/>
      <c r="AL12" s="11">
        <v>37500</v>
      </c>
      <c r="AM12" s="11"/>
      <c r="AN12" s="13"/>
      <c r="AO12" s="11"/>
      <c r="AP12" s="11"/>
      <c r="AQ12" s="11"/>
      <c r="AR12" s="11"/>
      <c r="AS12" s="11"/>
      <c r="AT12" s="9" t="s">
        <v>55</v>
      </c>
      <c r="AU12" s="10"/>
      <c r="AV12" s="11" t="s">
        <v>162</v>
      </c>
      <c r="AW12" s="11" t="s">
        <v>213</v>
      </c>
      <c r="AX12" s="11" t="s">
        <v>163</v>
      </c>
      <c r="AY12" s="11">
        <v>78000</v>
      </c>
      <c r="AZ12" s="11"/>
      <c r="BA12" s="11">
        <v>78000</v>
      </c>
      <c r="BB12" s="11"/>
      <c r="BC12" s="11"/>
      <c r="BD12" s="11"/>
      <c r="BE12" s="11"/>
      <c r="BF12" s="11"/>
      <c r="BG12" s="11"/>
      <c r="BH12" s="11"/>
    </row>
    <row r="13" spans="1:60" ht="23.25" customHeight="1" x14ac:dyDescent="0.15">
      <c r="A13" s="9" t="s">
        <v>55</v>
      </c>
      <c r="B13" s="10"/>
      <c r="C13" s="11" t="s">
        <v>162</v>
      </c>
      <c r="D13" s="11" t="s">
        <v>214</v>
      </c>
      <c r="E13" s="11" t="s">
        <v>163</v>
      </c>
      <c r="F13" s="11">
        <v>252000</v>
      </c>
      <c r="G13" s="11"/>
      <c r="H13" s="11">
        <v>252000</v>
      </c>
      <c r="I13" s="11"/>
      <c r="J13" s="11"/>
      <c r="K13" s="11"/>
      <c r="L13" s="11"/>
      <c r="M13" s="11"/>
      <c r="N13" s="11"/>
      <c r="O13" s="11"/>
      <c r="P13" s="9"/>
      <c r="Q13" s="10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9"/>
      <c r="AF13" s="10"/>
      <c r="AG13" s="11" t="s">
        <v>162</v>
      </c>
      <c r="AH13" s="11" t="s">
        <v>214</v>
      </c>
      <c r="AI13" s="11" t="s">
        <v>163</v>
      </c>
      <c r="AJ13" s="11">
        <v>112000</v>
      </c>
      <c r="AK13" s="11"/>
      <c r="AL13" s="11">
        <v>112000</v>
      </c>
      <c r="AM13" s="11"/>
      <c r="AN13" s="11"/>
      <c r="AO13" s="11"/>
      <c r="AP13" s="11"/>
      <c r="AQ13" s="11"/>
      <c r="AR13" s="11"/>
      <c r="AS13" s="11"/>
      <c r="AT13" s="9" t="s">
        <v>55</v>
      </c>
      <c r="AU13" s="10"/>
      <c r="AV13" s="11" t="s">
        <v>162</v>
      </c>
      <c r="AW13" s="11" t="s">
        <v>214</v>
      </c>
      <c r="AX13" s="11" t="s">
        <v>163</v>
      </c>
      <c r="AY13" s="11">
        <v>364000</v>
      </c>
      <c r="AZ13" s="11"/>
      <c r="BA13" s="11">
        <v>364000</v>
      </c>
      <c r="BB13" s="11"/>
      <c r="BC13" s="11"/>
      <c r="BD13" s="11"/>
      <c r="BE13" s="11"/>
      <c r="BF13" s="11"/>
      <c r="BG13" s="11"/>
      <c r="BH13" s="11"/>
    </row>
    <row r="14" spans="1:60" ht="23.25" customHeight="1" x14ac:dyDescent="0.15">
      <c r="A14" s="9" t="s">
        <v>55</v>
      </c>
      <c r="B14" s="10"/>
      <c r="C14" s="11" t="s">
        <v>162</v>
      </c>
      <c r="D14" s="11" t="s">
        <v>165</v>
      </c>
      <c r="E14" s="11" t="s">
        <v>163</v>
      </c>
      <c r="F14" s="11"/>
      <c r="G14" s="11"/>
      <c r="H14" s="11">
        <f>F14-G14</f>
        <v>0</v>
      </c>
      <c r="I14" s="11"/>
      <c r="J14" s="11"/>
      <c r="K14" s="11"/>
      <c r="L14" s="11"/>
      <c r="M14" s="11"/>
      <c r="N14" s="11"/>
      <c r="O14" s="11"/>
      <c r="P14" s="9"/>
      <c r="Q14" s="10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9"/>
      <c r="AF14" s="10"/>
      <c r="AG14" s="11" t="s">
        <v>162</v>
      </c>
      <c r="AH14" s="11" t="s">
        <v>165</v>
      </c>
      <c r="AI14" s="11" t="s">
        <v>163</v>
      </c>
      <c r="AJ14" s="11">
        <v>13986</v>
      </c>
      <c r="AK14" s="11"/>
      <c r="AL14" s="11">
        <v>13986</v>
      </c>
      <c r="AM14" s="11"/>
      <c r="AN14" s="11"/>
      <c r="AO14" s="11"/>
      <c r="AP14" s="11"/>
      <c r="AQ14" s="11"/>
      <c r="AR14" s="11"/>
      <c r="AS14" s="11"/>
      <c r="AT14" s="9" t="s">
        <v>55</v>
      </c>
      <c r="AU14" s="10"/>
      <c r="AV14" s="11" t="s">
        <v>162</v>
      </c>
      <c r="AW14" s="11" t="s">
        <v>165</v>
      </c>
      <c r="AX14" s="11" t="s">
        <v>163</v>
      </c>
      <c r="AY14" s="11">
        <v>13986</v>
      </c>
      <c r="AZ14" s="11"/>
      <c r="BA14" s="11">
        <v>13986</v>
      </c>
      <c r="BB14" s="11"/>
      <c r="BC14" s="11"/>
      <c r="BD14" s="11"/>
      <c r="BE14" s="11"/>
      <c r="BF14" s="11"/>
      <c r="BG14" s="11"/>
      <c r="BH14" s="11"/>
    </row>
    <row r="15" spans="1:60" ht="23.25" customHeight="1" x14ac:dyDescent="0.15">
      <c r="A15" s="9" t="s">
        <v>55</v>
      </c>
      <c r="B15" s="10"/>
      <c r="C15" s="11" t="s">
        <v>162</v>
      </c>
      <c r="D15" s="11" t="s">
        <v>215</v>
      </c>
      <c r="E15" s="11" t="s">
        <v>166</v>
      </c>
      <c r="F15" s="11">
        <v>57600</v>
      </c>
      <c r="G15" s="11"/>
      <c r="H15" s="11">
        <v>57600</v>
      </c>
      <c r="I15" s="11"/>
      <c r="J15" s="11"/>
      <c r="K15" s="11"/>
      <c r="L15" s="11"/>
      <c r="M15" s="11"/>
      <c r="N15" s="11"/>
      <c r="O15" s="11"/>
      <c r="P15" s="9"/>
      <c r="Q15" s="10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9"/>
      <c r="AF15" s="10"/>
      <c r="AG15" s="11" t="s">
        <v>162</v>
      </c>
      <c r="AH15" s="11" t="s">
        <v>215</v>
      </c>
      <c r="AI15" s="11" t="s">
        <v>166</v>
      </c>
      <c r="AJ15" s="11">
        <v>14400</v>
      </c>
      <c r="AK15" s="11"/>
      <c r="AL15" s="11">
        <v>14400</v>
      </c>
      <c r="AM15" s="11"/>
      <c r="AN15" s="11"/>
      <c r="AO15" s="11"/>
      <c r="AP15" s="11"/>
      <c r="AQ15" s="11"/>
      <c r="AR15" s="11"/>
      <c r="AS15" s="11"/>
      <c r="AT15" s="9" t="s">
        <v>55</v>
      </c>
      <c r="AU15" s="10"/>
      <c r="AV15" s="11" t="s">
        <v>162</v>
      </c>
      <c r="AW15" s="11" t="s">
        <v>215</v>
      </c>
      <c r="AX15" s="11" t="s">
        <v>166</v>
      </c>
      <c r="AY15" s="11">
        <v>72000</v>
      </c>
      <c r="AZ15" s="11"/>
      <c r="BA15" s="11">
        <v>72000</v>
      </c>
      <c r="BB15" s="11"/>
      <c r="BC15" s="11"/>
      <c r="BD15" s="11"/>
      <c r="BE15" s="11"/>
      <c r="BF15" s="11"/>
      <c r="BG15" s="11"/>
      <c r="BH15" s="11"/>
    </row>
    <row r="16" spans="1:60" ht="23.25" customHeight="1" x14ac:dyDescent="0.15">
      <c r="A16" s="9" t="s">
        <v>55</v>
      </c>
      <c r="B16" s="10"/>
      <c r="C16" s="11" t="s">
        <v>162</v>
      </c>
      <c r="D16" s="11" t="s">
        <v>216</v>
      </c>
      <c r="E16" s="11" t="s">
        <v>166</v>
      </c>
      <c r="F16" s="11">
        <v>43200</v>
      </c>
      <c r="G16" s="11"/>
      <c r="H16" s="11">
        <v>43200</v>
      </c>
      <c r="I16" s="11"/>
      <c r="J16" s="11"/>
      <c r="K16" s="11"/>
      <c r="L16" s="11"/>
      <c r="M16" s="11"/>
      <c r="N16" s="11"/>
      <c r="O16" s="11"/>
      <c r="P16" s="9"/>
      <c r="Q16" s="10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9"/>
      <c r="AF16" s="10"/>
      <c r="AG16" s="11" t="s">
        <v>162</v>
      </c>
      <c r="AH16" s="11" t="s">
        <v>216</v>
      </c>
      <c r="AI16" s="11" t="s">
        <v>166</v>
      </c>
      <c r="AJ16" s="11">
        <v>43200</v>
      </c>
      <c r="AK16" s="11"/>
      <c r="AL16" s="11">
        <v>43200</v>
      </c>
      <c r="AM16" s="11"/>
      <c r="AN16" s="11"/>
      <c r="AO16" s="11"/>
      <c r="AP16" s="11"/>
      <c r="AQ16" s="11"/>
      <c r="AR16" s="11"/>
      <c r="AS16" s="11"/>
      <c r="AT16" s="9" t="s">
        <v>55</v>
      </c>
      <c r="AU16" s="10"/>
      <c r="AV16" s="11" t="s">
        <v>162</v>
      </c>
      <c r="AW16" s="11" t="s">
        <v>216</v>
      </c>
      <c r="AX16" s="11" t="s">
        <v>166</v>
      </c>
      <c r="AY16" s="11">
        <v>86400</v>
      </c>
      <c r="AZ16" s="11"/>
      <c r="BA16" s="11">
        <v>86400</v>
      </c>
      <c r="BB16" s="11"/>
      <c r="BC16" s="11"/>
      <c r="BD16" s="11"/>
      <c r="BE16" s="11"/>
      <c r="BF16" s="11"/>
      <c r="BG16" s="11"/>
      <c r="BH16" s="11"/>
    </row>
    <row r="17" spans="1:60" ht="23.25" customHeight="1" x14ac:dyDescent="0.15">
      <c r="A17" s="9" t="s">
        <v>55</v>
      </c>
      <c r="B17" s="10"/>
      <c r="C17" s="11" t="s">
        <v>162</v>
      </c>
      <c r="D17" s="11" t="s">
        <v>217</v>
      </c>
      <c r="E17" s="11" t="s">
        <v>166</v>
      </c>
      <c r="F17" s="11"/>
      <c r="G17" s="11"/>
      <c r="H17" s="11">
        <f>F17-G17</f>
        <v>0</v>
      </c>
      <c r="I17" s="11"/>
      <c r="J17" s="11"/>
      <c r="K17" s="11"/>
      <c r="L17" s="11"/>
      <c r="M17" s="11"/>
      <c r="N17" s="11"/>
      <c r="O17" s="11"/>
      <c r="P17" s="9"/>
      <c r="Q17" s="10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9"/>
      <c r="AF17" s="10"/>
      <c r="AG17" s="11" t="s">
        <v>162</v>
      </c>
      <c r="AH17" s="11" t="s">
        <v>217</v>
      </c>
      <c r="AI17" s="11" t="s">
        <v>166</v>
      </c>
      <c r="AJ17" s="11">
        <v>43200</v>
      </c>
      <c r="AK17" s="11"/>
      <c r="AL17" s="11">
        <v>43200</v>
      </c>
      <c r="AM17" s="11"/>
      <c r="AN17" s="11"/>
      <c r="AO17" s="11"/>
      <c r="AP17" s="11"/>
      <c r="AQ17" s="11"/>
      <c r="AR17" s="11"/>
      <c r="AS17" s="11"/>
      <c r="AT17" s="9" t="s">
        <v>55</v>
      </c>
      <c r="AU17" s="10"/>
      <c r="AV17" s="11" t="s">
        <v>162</v>
      </c>
      <c r="AW17" s="11" t="s">
        <v>217</v>
      </c>
      <c r="AX17" s="11" t="s">
        <v>166</v>
      </c>
      <c r="AY17" s="11">
        <v>43200</v>
      </c>
      <c r="AZ17" s="11"/>
      <c r="BA17" s="11">
        <v>43200</v>
      </c>
      <c r="BB17" s="11"/>
      <c r="BC17" s="11"/>
      <c r="BD17" s="11"/>
      <c r="BE17" s="11"/>
      <c r="BF17" s="11"/>
      <c r="BG17" s="11"/>
      <c r="BH17" s="11"/>
    </row>
    <row r="18" spans="1:60" ht="23.25" customHeight="1" x14ac:dyDescent="0.15">
      <c r="A18" s="9" t="s">
        <v>55</v>
      </c>
      <c r="B18" s="10"/>
      <c r="C18" s="11" t="s">
        <v>167</v>
      </c>
      <c r="D18" s="11" t="s">
        <v>168</v>
      </c>
      <c r="E18" s="11" t="s">
        <v>169</v>
      </c>
      <c r="F18" s="11">
        <v>282457</v>
      </c>
      <c r="G18" s="11"/>
      <c r="H18" s="11">
        <v>282457</v>
      </c>
      <c r="I18" s="11"/>
      <c r="J18" s="11"/>
      <c r="K18" s="11"/>
      <c r="L18" s="11"/>
      <c r="M18" s="11"/>
      <c r="N18" s="11"/>
      <c r="O18" s="11"/>
      <c r="P18" s="9"/>
      <c r="Q18" s="10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9"/>
      <c r="AF18" s="10"/>
      <c r="AG18" s="11" t="s">
        <v>167</v>
      </c>
      <c r="AH18" s="11" t="s">
        <v>168</v>
      </c>
      <c r="AI18" s="11" t="s">
        <v>169</v>
      </c>
      <c r="AJ18" s="11">
        <v>116351</v>
      </c>
      <c r="AK18" s="11"/>
      <c r="AL18" s="11">
        <v>116351</v>
      </c>
      <c r="AM18" s="11"/>
      <c r="AN18" s="11"/>
      <c r="AO18" s="11"/>
      <c r="AP18" s="11"/>
      <c r="AQ18" s="11"/>
      <c r="AR18" s="11"/>
      <c r="AS18" s="11"/>
      <c r="AT18" s="9" t="s">
        <v>55</v>
      </c>
      <c r="AU18" s="10"/>
      <c r="AV18" s="11" t="s">
        <v>167</v>
      </c>
      <c r="AW18" s="11" t="s">
        <v>168</v>
      </c>
      <c r="AX18" s="11" t="s">
        <v>169</v>
      </c>
      <c r="AY18" s="11">
        <v>398808</v>
      </c>
      <c r="AZ18" s="11"/>
      <c r="BA18" s="11">
        <v>398808</v>
      </c>
      <c r="BB18" s="11"/>
      <c r="BC18" s="11"/>
      <c r="BD18" s="11"/>
      <c r="BE18" s="11"/>
      <c r="BF18" s="11"/>
      <c r="BG18" s="11"/>
      <c r="BH18" s="11"/>
    </row>
    <row r="19" spans="1:60" ht="23.25" customHeight="1" x14ac:dyDescent="0.15">
      <c r="A19" s="9" t="s">
        <v>55</v>
      </c>
      <c r="B19" s="10"/>
      <c r="C19" s="11" t="s">
        <v>170</v>
      </c>
      <c r="D19" s="11" t="s">
        <v>171</v>
      </c>
      <c r="E19" s="11" t="s">
        <v>169</v>
      </c>
      <c r="F19" s="11">
        <v>112983</v>
      </c>
      <c r="G19" s="11"/>
      <c r="H19" s="11">
        <v>112983</v>
      </c>
      <c r="I19" s="11"/>
      <c r="J19" s="11"/>
      <c r="K19" s="11"/>
      <c r="L19" s="11"/>
      <c r="M19" s="11"/>
      <c r="N19" s="11"/>
      <c r="O19" s="11"/>
      <c r="P19" s="9"/>
      <c r="Q19" s="10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9"/>
      <c r="AF19" s="10"/>
      <c r="AG19" s="11" t="s">
        <v>170</v>
      </c>
      <c r="AH19" s="11" t="s">
        <v>171</v>
      </c>
      <c r="AI19" s="11" t="s">
        <v>169</v>
      </c>
      <c r="AJ19" s="11">
        <v>46540</v>
      </c>
      <c r="AK19" s="11"/>
      <c r="AL19" s="11">
        <v>46540</v>
      </c>
      <c r="AM19" s="11"/>
      <c r="AN19" s="11"/>
      <c r="AO19" s="11"/>
      <c r="AP19" s="11"/>
      <c r="AQ19" s="11"/>
      <c r="AR19" s="11"/>
      <c r="AS19" s="11"/>
      <c r="AT19" s="9" t="s">
        <v>55</v>
      </c>
      <c r="AU19" s="10"/>
      <c r="AV19" s="11" t="s">
        <v>170</v>
      </c>
      <c r="AW19" s="11" t="s">
        <v>171</v>
      </c>
      <c r="AX19" s="11" t="s">
        <v>169</v>
      </c>
      <c r="AY19" s="11">
        <v>159523</v>
      </c>
      <c r="AZ19" s="11"/>
      <c r="BA19" s="11">
        <v>159523</v>
      </c>
      <c r="BB19" s="11"/>
      <c r="BC19" s="11"/>
      <c r="BD19" s="11"/>
      <c r="BE19" s="11"/>
      <c r="BF19" s="11"/>
      <c r="BG19" s="11"/>
      <c r="BH19" s="11"/>
    </row>
    <row r="20" spans="1:60" ht="23.25" customHeight="1" x14ac:dyDescent="0.15">
      <c r="A20" s="9" t="s">
        <v>55</v>
      </c>
      <c r="B20" s="10"/>
      <c r="C20" s="11" t="s">
        <v>172</v>
      </c>
      <c r="D20" s="11" t="s">
        <v>218</v>
      </c>
      <c r="E20" s="11" t="s">
        <v>169</v>
      </c>
      <c r="F20" s="11">
        <v>84737</v>
      </c>
      <c r="G20" s="11"/>
      <c r="H20" s="11">
        <v>84737</v>
      </c>
      <c r="I20" s="11"/>
      <c r="J20" s="11"/>
      <c r="K20" s="11"/>
      <c r="L20" s="11"/>
      <c r="M20" s="11"/>
      <c r="N20" s="11"/>
      <c r="O20" s="11"/>
      <c r="P20" s="9"/>
      <c r="Q20" s="10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9"/>
      <c r="AF20" s="10"/>
      <c r="AG20" s="11" t="s">
        <v>172</v>
      </c>
      <c r="AH20" s="11" t="s">
        <v>218</v>
      </c>
      <c r="AI20" s="11" t="s">
        <v>169</v>
      </c>
      <c r="AJ20" s="11">
        <v>61567</v>
      </c>
      <c r="AK20" s="11"/>
      <c r="AL20" s="11">
        <v>61567</v>
      </c>
      <c r="AM20" s="11"/>
      <c r="AN20" s="13"/>
      <c r="AO20" s="11"/>
      <c r="AP20" s="11"/>
      <c r="AQ20" s="11"/>
      <c r="AR20" s="11"/>
      <c r="AS20" s="11"/>
      <c r="AT20" s="9" t="s">
        <v>55</v>
      </c>
      <c r="AU20" s="10"/>
      <c r="AV20" s="11" t="s">
        <v>172</v>
      </c>
      <c r="AW20" s="11" t="s">
        <v>218</v>
      </c>
      <c r="AX20" s="11" t="s">
        <v>169</v>
      </c>
      <c r="AY20" s="11">
        <v>146304</v>
      </c>
      <c r="AZ20" s="11"/>
      <c r="BA20" s="11">
        <v>146304</v>
      </c>
      <c r="BB20" s="11"/>
      <c r="BC20" s="11"/>
      <c r="BD20" s="11"/>
      <c r="BE20" s="11"/>
      <c r="BF20" s="11"/>
      <c r="BG20" s="11"/>
      <c r="BH20" s="11"/>
    </row>
    <row r="21" spans="1:60" ht="23.25" customHeight="1" x14ac:dyDescent="0.15">
      <c r="A21" s="9" t="s">
        <v>55</v>
      </c>
      <c r="B21" s="10"/>
      <c r="C21" s="11" t="s">
        <v>173</v>
      </c>
      <c r="D21" s="11" t="s">
        <v>174</v>
      </c>
      <c r="E21" s="11" t="s">
        <v>169</v>
      </c>
      <c r="F21" s="11">
        <v>42369</v>
      </c>
      <c r="G21" s="11"/>
      <c r="H21" s="11">
        <v>42369</v>
      </c>
      <c r="I21" s="11"/>
      <c r="J21" s="11"/>
      <c r="K21" s="11"/>
      <c r="L21" s="11"/>
      <c r="M21" s="11"/>
      <c r="N21" s="11"/>
      <c r="O21" s="11"/>
      <c r="P21" s="9"/>
      <c r="Q21" s="10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9"/>
      <c r="AF21" s="10"/>
      <c r="AG21" s="11" t="s">
        <v>173</v>
      </c>
      <c r="AH21" s="11" t="s">
        <v>174</v>
      </c>
      <c r="AI21" s="11" t="s">
        <v>169</v>
      </c>
      <c r="AJ21" s="11">
        <v>30783</v>
      </c>
      <c r="AK21" s="11"/>
      <c r="AL21" s="11">
        <v>30783</v>
      </c>
      <c r="AM21" s="11"/>
      <c r="AN21" s="13"/>
      <c r="AO21" s="11"/>
      <c r="AP21" s="11"/>
      <c r="AQ21" s="11"/>
      <c r="AR21" s="11"/>
      <c r="AS21" s="11"/>
      <c r="AT21" s="9" t="s">
        <v>55</v>
      </c>
      <c r="AU21" s="10"/>
      <c r="AV21" s="11" t="s">
        <v>173</v>
      </c>
      <c r="AW21" s="11" t="s">
        <v>174</v>
      </c>
      <c r="AX21" s="11" t="s">
        <v>169</v>
      </c>
      <c r="AY21" s="11">
        <v>73152</v>
      </c>
      <c r="AZ21" s="11"/>
      <c r="BA21" s="11">
        <v>73152</v>
      </c>
      <c r="BB21" s="11"/>
      <c r="BC21" s="11"/>
      <c r="BD21" s="11"/>
      <c r="BE21" s="11"/>
      <c r="BF21" s="11"/>
      <c r="BG21" s="11"/>
      <c r="BH21" s="11"/>
    </row>
    <row r="22" spans="1:60" ht="23.25" customHeight="1" x14ac:dyDescent="0.15">
      <c r="A22" s="9" t="s">
        <v>55</v>
      </c>
      <c r="B22" s="10"/>
      <c r="C22" s="11" t="s">
        <v>162</v>
      </c>
      <c r="D22" s="11" t="s">
        <v>220</v>
      </c>
      <c r="E22" s="11" t="s">
        <v>219</v>
      </c>
      <c r="F22" s="11">
        <v>7061</v>
      </c>
      <c r="G22" s="11"/>
      <c r="H22" s="11">
        <v>7061</v>
      </c>
      <c r="I22" s="11"/>
      <c r="J22" s="11"/>
      <c r="K22" s="11"/>
      <c r="L22" s="11"/>
      <c r="M22" s="11"/>
      <c r="N22" s="11"/>
      <c r="O22" s="11"/>
      <c r="P22" s="9"/>
      <c r="Q22" s="10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9"/>
      <c r="AF22" s="10"/>
      <c r="AG22" s="11" t="s">
        <v>162</v>
      </c>
      <c r="AH22" s="11" t="s">
        <v>220</v>
      </c>
      <c r="AI22" s="11" t="s">
        <v>219</v>
      </c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9" t="s">
        <v>55</v>
      </c>
      <c r="AU22" s="10"/>
      <c r="AV22" s="11" t="s">
        <v>162</v>
      </c>
      <c r="AW22" s="11" t="s">
        <v>220</v>
      </c>
      <c r="AX22" s="11" t="s">
        <v>219</v>
      </c>
      <c r="AY22" s="11">
        <v>7061</v>
      </c>
      <c r="AZ22" s="11"/>
      <c r="BA22" s="11">
        <v>7061</v>
      </c>
      <c r="BB22" s="11"/>
      <c r="BC22" s="11"/>
      <c r="BD22" s="11"/>
      <c r="BE22" s="11"/>
      <c r="BF22" s="11"/>
      <c r="BG22" s="11"/>
      <c r="BH22" s="11"/>
    </row>
    <row r="23" spans="1:60" ht="23.25" customHeight="1" x14ac:dyDescent="0.15">
      <c r="A23" s="9" t="s">
        <v>55</v>
      </c>
      <c r="B23" s="10"/>
      <c r="C23" s="11" t="s">
        <v>162</v>
      </c>
      <c r="D23" s="11" t="s">
        <v>221</v>
      </c>
      <c r="E23" s="11" t="s">
        <v>169</v>
      </c>
      <c r="F23" s="11">
        <v>14123</v>
      </c>
      <c r="G23" s="11"/>
      <c r="H23" s="11">
        <v>14123</v>
      </c>
      <c r="I23" s="11"/>
      <c r="J23" s="11"/>
      <c r="K23" s="11"/>
      <c r="L23" s="11"/>
      <c r="M23" s="11"/>
      <c r="N23" s="11"/>
      <c r="O23" s="11"/>
      <c r="P23" s="9"/>
      <c r="Q23" s="10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9"/>
      <c r="AF23" s="10"/>
      <c r="AG23" s="11" t="s">
        <v>162</v>
      </c>
      <c r="AH23" s="11" t="s">
        <v>221</v>
      </c>
      <c r="AI23" s="11" t="s">
        <v>169</v>
      </c>
      <c r="AJ23" s="11">
        <v>5818</v>
      </c>
      <c r="AK23" s="11"/>
      <c r="AL23" s="11">
        <v>5818</v>
      </c>
      <c r="AM23" s="11"/>
      <c r="AN23" s="11"/>
      <c r="AO23" s="11"/>
      <c r="AP23" s="11"/>
      <c r="AQ23" s="11"/>
      <c r="AR23" s="11"/>
      <c r="AS23" s="11"/>
      <c r="AT23" s="9" t="s">
        <v>55</v>
      </c>
      <c r="AU23" s="10"/>
      <c r="AV23" s="11" t="s">
        <v>162</v>
      </c>
      <c r="AW23" s="11" t="s">
        <v>221</v>
      </c>
      <c r="AX23" s="11" t="s">
        <v>169</v>
      </c>
      <c r="AY23" s="11">
        <v>19941</v>
      </c>
      <c r="AZ23" s="11"/>
      <c r="BA23" s="11">
        <v>19941</v>
      </c>
      <c r="BB23" s="11"/>
      <c r="BC23" s="11"/>
      <c r="BD23" s="11"/>
      <c r="BE23" s="11"/>
      <c r="BF23" s="11"/>
      <c r="BG23" s="11"/>
      <c r="BH23" s="11"/>
    </row>
    <row r="24" spans="1:60" ht="23.25" customHeight="1" x14ac:dyDescent="0.15">
      <c r="A24" s="9" t="s">
        <v>55</v>
      </c>
      <c r="B24" s="10"/>
      <c r="C24" s="11" t="s">
        <v>162</v>
      </c>
      <c r="D24" s="11" t="s">
        <v>221</v>
      </c>
      <c r="E24" s="11" t="s">
        <v>169</v>
      </c>
      <c r="F24" s="11">
        <v>2825</v>
      </c>
      <c r="G24" s="11"/>
      <c r="H24" s="11">
        <v>2825</v>
      </c>
      <c r="I24" s="11"/>
      <c r="J24" s="11"/>
      <c r="K24" s="11"/>
      <c r="L24" s="11"/>
      <c r="M24" s="11"/>
      <c r="N24" s="11"/>
      <c r="O24" s="11"/>
      <c r="P24" s="9"/>
      <c r="Q24" s="10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9"/>
      <c r="AF24" s="10"/>
      <c r="AG24" s="11" t="s">
        <v>162</v>
      </c>
      <c r="AH24" s="11" t="s">
        <v>221</v>
      </c>
      <c r="AI24" s="11" t="s">
        <v>169</v>
      </c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9" t="s">
        <v>55</v>
      </c>
      <c r="AU24" s="10"/>
      <c r="AV24" s="11" t="s">
        <v>162</v>
      </c>
      <c r="AW24" s="11" t="s">
        <v>221</v>
      </c>
      <c r="AX24" s="11" t="s">
        <v>169</v>
      </c>
      <c r="AY24" s="11">
        <v>2825</v>
      </c>
      <c r="AZ24" s="11"/>
      <c r="BA24" s="11">
        <v>2825</v>
      </c>
      <c r="BB24" s="11"/>
      <c r="BC24" s="11"/>
      <c r="BD24" s="11"/>
      <c r="BE24" s="11"/>
      <c r="BF24" s="11"/>
      <c r="BG24" s="11"/>
      <c r="BH24" s="11"/>
    </row>
    <row r="25" spans="1:60" ht="23.25" customHeight="1" x14ac:dyDescent="0.15">
      <c r="A25" s="9" t="s">
        <v>55</v>
      </c>
      <c r="B25" s="10"/>
      <c r="C25" s="11" t="s">
        <v>162</v>
      </c>
      <c r="D25" s="11" t="s">
        <v>221</v>
      </c>
      <c r="E25" s="11" t="s">
        <v>169</v>
      </c>
      <c r="F25" s="11">
        <v>16800</v>
      </c>
      <c r="G25" s="11"/>
      <c r="H25" s="11">
        <v>16800</v>
      </c>
      <c r="I25" s="11"/>
      <c r="J25" s="11"/>
      <c r="K25" s="11"/>
      <c r="L25" s="11"/>
      <c r="M25" s="11"/>
      <c r="N25" s="11"/>
      <c r="O25" s="11"/>
      <c r="P25" s="9"/>
      <c r="Q25" s="10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9"/>
      <c r="AF25" s="10"/>
      <c r="AG25" s="11" t="s">
        <v>162</v>
      </c>
      <c r="AH25" s="11" t="s">
        <v>221</v>
      </c>
      <c r="AI25" s="11" t="s">
        <v>169</v>
      </c>
      <c r="AJ25" s="11">
        <v>8750</v>
      </c>
      <c r="AK25" s="11"/>
      <c r="AL25" s="11">
        <v>8750</v>
      </c>
      <c r="AM25" s="11"/>
      <c r="AN25" s="11"/>
      <c r="AO25" s="11"/>
      <c r="AP25" s="11"/>
      <c r="AQ25" s="11"/>
      <c r="AR25" s="11"/>
      <c r="AS25" s="11"/>
      <c r="AT25" s="9" t="s">
        <v>55</v>
      </c>
      <c r="AU25" s="10"/>
      <c r="AV25" s="11" t="s">
        <v>162</v>
      </c>
      <c r="AW25" s="11" t="s">
        <v>221</v>
      </c>
      <c r="AX25" s="11" t="s">
        <v>169</v>
      </c>
      <c r="AY25" s="11">
        <v>25550</v>
      </c>
      <c r="AZ25" s="11"/>
      <c r="BA25" s="11">
        <v>25550</v>
      </c>
      <c r="BB25" s="11"/>
      <c r="BC25" s="11"/>
      <c r="BD25" s="11"/>
      <c r="BE25" s="11"/>
      <c r="BF25" s="11"/>
      <c r="BG25" s="11"/>
      <c r="BH25" s="11"/>
    </row>
    <row r="26" spans="1:60" ht="23.25" customHeight="1" x14ac:dyDescent="0.15">
      <c r="A26" s="9" t="s">
        <v>55</v>
      </c>
      <c r="B26" s="10"/>
      <c r="C26" s="11" t="s">
        <v>162</v>
      </c>
      <c r="D26" s="11" t="s">
        <v>221</v>
      </c>
      <c r="E26" s="11" t="s">
        <v>169</v>
      </c>
      <c r="F26" s="11">
        <v>4176</v>
      </c>
      <c r="G26" s="11"/>
      <c r="H26" s="11">
        <v>4176</v>
      </c>
      <c r="I26" s="11"/>
      <c r="J26" s="11"/>
      <c r="K26" s="11"/>
      <c r="L26" s="11"/>
      <c r="M26" s="11"/>
      <c r="N26" s="11"/>
      <c r="O26" s="11"/>
      <c r="P26" s="9"/>
      <c r="Q26" s="10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9"/>
      <c r="AF26" s="10"/>
      <c r="AG26" s="11" t="s">
        <v>162</v>
      </c>
      <c r="AH26" s="11" t="s">
        <v>221</v>
      </c>
      <c r="AI26" s="11" t="s">
        <v>169</v>
      </c>
      <c r="AJ26" s="11">
        <v>2262</v>
      </c>
      <c r="AK26" s="11"/>
      <c r="AL26" s="11">
        <v>2262</v>
      </c>
      <c r="AM26" s="11"/>
      <c r="AN26" s="13"/>
      <c r="AO26" s="11"/>
      <c r="AP26" s="11"/>
      <c r="AQ26" s="11"/>
      <c r="AR26" s="11"/>
      <c r="AS26" s="11"/>
      <c r="AT26" s="9" t="s">
        <v>55</v>
      </c>
      <c r="AU26" s="10"/>
      <c r="AV26" s="11" t="s">
        <v>162</v>
      </c>
      <c r="AW26" s="11" t="s">
        <v>221</v>
      </c>
      <c r="AX26" s="11" t="s">
        <v>169</v>
      </c>
      <c r="AY26" s="11">
        <v>6438</v>
      </c>
      <c r="AZ26" s="11"/>
      <c r="BA26" s="11">
        <v>6438</v>
      </c>
      <c r="BB26" s="11"/>
      <c r="BC26" s="11"/>
      <c r="BD26" s="11"/>
      <c r="BE26" s="11"/>
      <c r="BF26" s="11"/>
      <c r="BG26" s="11"/>
      <c r="BH26" s="11"/>
    </row>
    <row r="27" spans="1:60" ht="23.25" customHeight="1" x14ac:dyDescent="0.15">
      <c r="A27" s="9" t="s">
        <v>55</v>
      </c>
      <c r="B27" s="10"/>
      <c r="C27" s="11" t="s">
        <v>175</v>
      </c>
      <c r="D27" s="11" t="s">
        <v>176</v>
      </c>
      <c r="E27" s="11" t="s">
        <v>177</v>
      </c>
      <c r="F27" s="11">
        <v>162147</v>
      </c>
      <c r="G27" s="11"/>
      <c r="H27" s="11">
        <v>162147</v>
      </c>
      <c r="I27" s="11"/>
      <c r="J27" s="11"/>
      <c r="K27" s="11"/>
      <c r="L27" s="11"/>
      <c r="M27" s="11"/>
      <c r="N27" s="11"/>
      <c r="O27" s="11"/>
      <c r="P27" s="9"/>
      <c r="Q27" s="10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9"/>
      <c r="AF27" s="10"/>
      <c r="AG27" s="11" t="s">
        <v>175</v>
      </c>
      <c r="AH27" s="11" t="s">
        <v>176</v>
      </c>
      <c r="AI27" s="11" t="s">
        <v>177</v>
      </c>
      <c r="AJ27" s="11">
        <v>66779</v>
      </c>
      <c r="AK27" s="11"/>
      <c r="AL27" s="11">
        <v>66779</v>
      </c>
      <c r="AM27" s="11"/>
      <c r="AN27" s="11"/>
      <c r="AO27" s="11"/>
      <c r="AP27" s="11"/>
      <c r="AQ27" s="11"/>
      <c r="AR27" s="11"/>
      <c r="AS27" s="11"/>
      <c r="AT27" s="9" t="s">
        <v>55</v>
      </c>
      <c r="AU27" s="10"/>
      <c r="AV27" s="11" t="s">
        <v>175</v>
      </c>
      <c r="AW27" s="11" t="s">
        <v>176</v>
      </c>
      <c r="AX27" s="11" t="s">
        <v>177</v>
      </c>
      <c r="AY27" s="11">
        <v>228926</v>
      </c>
      <c r="AZ27" s="11"/>
      <c r="BA27" s="11">
        <v>228926</v>
      </c>
      <c r="BB27" s="11"/>
      <c r="BC27" s="11"/>
      <c r="BD27" s="11"/>
      <c r="BE27" s="11"/>
      <c r="BF27" s="11"/>
      <c r="BG27" s="11"/>
      <c r="BH27" s="11"/>
    </row>
    <row r="28" spans="1:60" ht="23.25" customHeight="1" x14ac:dyDescent="0.15">
      <c r="A28" s="9" t="s">
        <v>55</v>
      </c>
      <c r="B28" s="10"/>
      <c r="C28" s="11" t="s">
        <v>162</v>
      </c>
      <c r="D28" s="11" t="s">
        <v>178</v>
      </c>
      <c r="E28" s="11" t="s">
        <v>179</v>
      </c>
      <c r="F28" s="11">
        <v>9720</v>
      </c>
      <c r="G28" s="11"/>
      <c r="H28" s="11">
        <v>9720</v>
      </c>
      <c r="I28" s="11"/>
      <c r="J28" s="11"/>
      <c r="K28" s="11"/>
      <c r="L28" s="11"/>
      <c r="M28" s="11"/>
      <c r="N28" s="11"/>
      <c r="O28" s="11"/>
      <c r="P28" s="9"/>
      <c r="Q28" s="10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9"/>
      <c r="AF28" s="10"/>
      <c r="AG28" s="11" t="s">
        <v>162</v>
      </c>
      <c r="AH28" s="11" t="s">
        <v>178</v>
      </c>
      <c r="AI28" s="11" t="s">
        <v>179</v>
      </c>
      <c r="AJ28" s="11">
        <v>3780</v>
      </c>
      <c r="AK28" s="11"/>
      <c r="AL28" s="11">
        <v>3780</v>
      </c>
      <c r="AM28" s="11"/>
      <c r="AN28" s="11"/>
      <c r="AO28" s="11"/>
      <c r="AP28" s="11"/>
      <c r="AQ28" s="11"/>
      <c r="AR28" s="11"/>
      <c r="AS28" s="11"/>
      <c r="AT28" s="9" t="s">
        <v>55</v>
      </c>
      <c r="AU28" s="10"/>
      <c r="AV28" s="11" t="s">
        <v>162</v>
      </c>
      <c r="AW28" s="11" t="s">
        <v>178</v>
      </c>
      <c r="AX28" s="11" t="s">
        <v>179</v>
      </c>
      <c r="AY28" s="11">
        <v>13500</v>
      </c>
      <c r="AZ28" s="11"/>
      <c r="BA28" s="11">
        <v>13500</v>
      </c>
      <c r="BB28" s="11"/>
      <c r="BC28" s="11"/>
      <c r="BD28" s="11"/>
      <c r="BE28" s="11"/>
      <c r="BF28" s="11"/>
      <c r="BG28" s="11"/>
      <c r="BH28" s="11"/>
    </row>
    <row r="29" spans="1:60" ht="23.25" customHeight="1" x14ac:dyDescent="0.15">
      <c r="A29" s="9" t="s">
        <v>55</v>
      </c>
      <c r="B29" s="10"/>
      <c r="C29" s="11" t="s">
        <v>162</v>
      </c>
      <c r="D29" s="11" t="s">
        <v>180</v>
      </c>
      <c r="E29" s="11" t="s">
        <v>179</v>
      </c>
      <c r="F29" s="11">
        <v>6196</v>
      </c>
      <c r="G29" s="11"/>
      <c r="H29" s="11">
        <v>6196</v>
      </c>
      <c r="I29" s="11"/>
      <c r="J29" s="11"/>
      <c r="K29" s="11"/>
      <c r="L29" s="11"/>
      <c r="M29" s="11"/>
      <c r="N29" s="11"/>
      <c r="O29" s="11"/>
      <c r="P29" s="9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9"/>
      <c r="AF29" s="10"/>
      <c r="AG29" s="11" t="s">
        <v>162</v>
      </c>
      <c r="AH29" s="11" t="s">
        <v>180</v>
      </c>
      <c r="AI29" s="11" t="s">
        <v>179</v>
      </c>
      <c r="AJ29" s="11">
        <v>1875</v>
      </c>
      <c r="AK29" s="11"/>
      <c r="AL29" s="11">
        <v>1875</v>
      </c>
      <c r="AM29" s="11"/>
      <c r="AN29" s="11"/>
      <c r="AO29" s="11"/>
      <c r="AP29" s="11"/>
      <c r="AQ29" s="11"/>
      <c r="AR29" s="11"/>
      <c r="AS29" s="11"/>
      <c r="AT29" s="9" t="s">
        <v>55</v>
      </c>
      <c r="AU29" s="10"/>
      <c r="AV29" s="11" t="s">
        <v>162</v>
      </c>
      <c r="AW29" s="11" t="s">
        <v>180</v>
      </c>
      <c r="AX29" s="11" t="s">
        <v>179</v>
      </c>
      <c r="AY29" s="11">
        <v>8071</v>
      </c>
      <c r="AZ29" s="11"/>
      <c r="BA29" s="11">
        <v>8071</v>
      </c>
      <c r="BB29" s="11"/>
      <c r="BC29" s="11"/>
      <c r="BD29" s="11"/>
      <c r="BE29" s="11"/>
      <c r="BF29" s="11"/>
      <c r="BG29" s="11"/>
      <c r="BH29" s="11"/>
    </row>
    <row r="30" spans="1:60" ht="23.25" customHeight="1" x14ac:dyDescent="0.15">
      <c r="A30" s="9" t="s">
        <v>55</v>
      </c>
      <c r="B30" s="10"/>
      <c r="C30" s="11" t="s">
        <v>162</v>
      </c>
      <c r="D30" s="11" t="s">
        <v>181</v>
      </c>
      <c r="E30" s="11" t="s">
        <v>179</v>
      </c>
      <c r="F30" s="11">
        <v>14871</v>
      </c>
      <c r="G30" s="11"/>
      <c r="H30" s="11">
        <v>14871</v>
      </c>
      <c r="I30" s="11"/>
      <c r="J30" s="11"/>
      <c r="K30" s="11"/>
      <c r="L30" s="11"/>
      <c r="M30" s="11"/>
      <c r="N30" s="11"/>
      <c r="O30" s="11"/>
      <c r="P30" s="9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9"/>
      <c r="AF30" s="10"/>
      <c r="AG30" s="11" t="s">
        <v>162</v>
      </c>
      <c r="AH30" s="11" t="s">
        <v>181</v>
      </c>
      <c r="AI30" s="11" t="s">
        <v>179</v>
      </c>
      <c r="AJ30" s="11">
        <v>4500</v>
      </c>
      <c r="AK30" s="11"/>
      <c r="AL30" s="11">
        <v>4500</v>
      </c>
      <c r="AM30" s="11"/>
      <c r="AN30" s="11"/>
      <c r="AO30" s="11"/>
      <c r="AP30" s="11"/>
      <c r="AQ30" s="11"/>
      <c r="AR30" s="11"/>
      <c r="AS30" s="11"/>
      <c r="AT30" s="9" t="s">
        <v>55</v>
      </c>
      <c r="AU30" s="10"/>
      <c r="AV30" s="11" t="s">
        <v>162</v>
      </c>
      <c r="AW30" s="11" t="s">
        <v>181</v>
      </c>
      <c r="AX30" s="11" t="s">
        <v>179</v>
      </c>
      <c r="AY30" s="11">
        <v>19371</v>
      </c>
      <c r="AZ30" s="11"/>
      <c r="BA30" s="11">
        <v>19371</v>
      </c>
      <c r="BB30" s="11"/>
      <c r="BC30" s="11"/>
      <c r="BD30" s="11"/>
      <c r="BE30" s="11"/>
      <c r="BF30" s="11"/>
      <c r="BG30" s="11"/>
      <c r="BH30" s="11"/>
    </row>
    <row r="31" spans="1:60" ht="23.25" customHeight="1" x14ac:dyDescent="0.15">
      <c r="A31" s="9" t="s">
        <v>55</v>
      </c>
      <c r="B31" s="10"/>
      <c r="C31" s="11" t="s">
        <v>162</v>
      </c>
      <c r="D31" s="11" t="s">
        <v>182</v>
      </c>
      <c r="E31" s="11" t="s">
        <v>179</v>
      </c>
      <c r="F31" s="11">
        <v>18096</v>
      </c>
      <c r="G31" s="11"/>
      <c r="H31" s="11">
        <v>18096</v>
      </c>
      <c r="I31" s="11"/>
      <c r="J31" s="11"/>
      <c r="K31" s="11"/>
      <c r="L31" s="11"/>
      <c r="M31" s="11"/>
      <c r="N31" s="11"/>
      <c r="O31" s="11"/>
      <c r="P31" s="9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9"/>
      <c r="AF31" s="10"/>
      <c r="AG31" s="11" t="s">
        <v>162</v>
      </c>
      <c r="AH31" s="11" t="s">
        <v>182</v>
      </c>
      <c r="AI31" s="11" t="s">
        <v>179</v>
      </c>
      <c r="AJ31" s="11">
        <v>6048</v>
      </c>
      <c r="AK31" s="11"/>
      <c r="AL31" s="11">
        <v>6048</v>
      </c>
      <c r="AM31" s="11"/>
      <c r="AN31" s="11"/>
      <c r="AO31" s="11"/>
      <c r="AP31" s="11"/>
      <c r="AQ31" s="11"/>
      <c r="AR31" s="11"/>
      <c r="AS31" s="11"/>
      <c r="AT31" s="9" t="s">
        <v>55</v>
      </c>
      <c r="AU31" s="10"/>
      <c r="AV31" s="11" t="s">
        <v>162</v>
      </c>
      <c r="AW31" s="11" t="s">
        <v>182</v>
      </c>
      <c r="AX31" s="11" t="s">
        <v>179</v>
      </c>
      <c r="AY31" s="11">
        <v>24144</v>
      </c>
      <c r="AZ31" s="11"/>
      <c r="BA31" s="11">
        <v>24144</v>
      </c>
      <c r="BB31" s="11"/>
      <c r="BC31" s="11"/>
      <c r="BD31" s="11"/>
      <c r="BE31" s="11"/>
      <c r="BF31" s="11"/>
      <c r="BG31" s="11"/>
      <c r="BH31" s="11"/>
    </row>
    <row r="32" spans="1:60" ht="23.25" customHeight="1" x14ac:dyDescent="0.15">
      <c r="A32" s="9" t="s">
        <v>55</v>
      </c>
      <c r="B32" s="10"/>
      <c r="C32" s="11" t="s">
        <v>162</v>
      </c>
      <c r="D32" s="11" t="s">
        <v>183</v>
      </c>
      <c r="E32" s="11" t="s">
        <v>179</v>
      </c>
      <c r="F32" s="11">
        <v>23546</v>
      </c>
      <c r="G32" s="11"/>
      <c r="H32" s="11">
        <v>23546</v>
      </c>
      <c r="I32" s="11"/>
      <c r="J32" s="11"/>
      <c r="K32" s="11"/>
      <c r="L32" s="11"/>
      <c r="M32" s="11"/>
      <c r="N32" s="11"/>
      <c r="O32" s="11"/>
      <c r="P32" s="9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9"/>
      <c r="AF32" s="10"/>
      <c r="AG32" s="11" t="s">
        <v>162</v>
      </c>
      <c r="AH32" s="11" t="s">
        <v>183</v>
      </c>
      <c r="AI32" s="11" t="s">
        <v>179</v>
      </c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9" t="s">
        <v>55</v>
      </c>
      <c r="AU32" s="10"/>
      <c r="AV32" s="11" t="s">
        <v>162</v>
      </c>
      <c r="AW32" s="11" t="s">
        <v>183</v>
      </c>
      <c r="AX32" s="11" t="s">
        <v>179</v>
      </c>
      <c r="AY32" s="11">
        <v>23546</v>
      </c>
      <c r="AZ32" s="11"/>
      <c r="BA32" s="11">
        <v>23546</v>
      </c>
      <c r="BB32" s="11"/>
      <c r="BC32" s="11"/>
      <c r="BD32" s="11"/>
      <c r="BE32" s="11"/>
      <c r="BF32" s="11"/>
      <c r="BG32" s="11"/>
      <c r="BH32" s="11"/>
    </row>
    <row r="33" spans="1:60" ht="23.25" customHeight="1" x14ac:dyDescent="0.15">
      <c r="A33" s="9" t="s">
        <v>55</v>
      </c>
      <c r="B33" s="10"/>
      <c r="C33" s="11" t="s">
        <v>162</v>
      </c>
      <c r="D33" s="11" t="s">
        <v>184</v>
      </c>
      <c r="E33" s="11" t="s">
        <v>179</v>
      </c>
      <c r="F33" s="11">
        <v>24948</v>
      </c>
      <c r="G33" s="11"/>
      <c r="H33" s="11">
        <v>24948</v>
      </c>
      <c r="I33" s="11"/>
      <c r="J33" s="11"/>
      <c r="K33" s="11"/>
      <c r="L33" s="11"/>
      <c r="M33" s="11"/>
      <c r="N33" s="11"/>
      <c r="O33" s="11"/>
      <c r="P33" s="9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9"/>
      <c r="AF33" s="10"/>
      <c r="AG33" s="11" t="s">
        <v>162</v>
      </c>
      <c r="AH33" s="11" t="s">
        <v>184</v>
      </c>
      <c r="AI33" s="11" t="s">
        <v>179</v>
      </c>
      <c r="AJ33" s="11">
        <v>1800</v>
      </c>
      <c r="AK33" s="11"/>
      <c r="AL33" s="11">
        <v>1800</v>
      </c>
      <c r="AM33" s="11"/>
      <c r="AN33" s="11"/>
      <c r="AO33" s="11"/>
      <c r="AP33" s="11"/>
      <c r="AQ33" s="11"/>
      <c r="AR33" s="11"/>
      <c r="AS33" s="11"/>
      <c r="AT33" s="9" t="s">
        <v>55</v>
      </c>
      <c r="AU33" s="10"/>
      <c r="AV33" s="11" t="s">
        <v>162</v>
      </c>
      <c r="AW33" s="11" t="s">
        <v>184</v>
      </c>
      <c r="AX33" s="11" t="s">
        <v>179</v>
      </c>
      <c r="AY33" s="11">
        <v>26748</v>
      </c>
      <c r="AZ33" s="11"/>
      <c r="BA33" s="11">
        <v>26748</v>
      </c>
      <c r="BB33" s="11"/>
      <c r="BC33" s="11"/>
      <c r="BD33" s="11"/>
      <c r="BE33" s="11"/>
      <c r="BF33" s="11"/>
      <c r="BG33" s="11"/>
      <c r="BH33" s="11"/>
    </row>
    <row r="34" spans="1:60" ht="23.25" customHeight="1" x14ac:dyDescent="0.15">
      <c r="A34" s="9" t="s">
        <v>55</v>
      </c>
      <c r="B34" s="10"/>
      <c r="C34" s="11" t="s">
        <v>162</v>
      </c>
      <c r="D34" s="11" t="s">
        <v>185</v>
      </c>
      <c r="E34" s="11" t="s">
        <v>179</v>
      </c>
      <c r="F34" s="11">
        <v>13400</v>
      </c>
      <c r="G34" s="11"/>
      <c r="H34" s="11">
        <v>13400</v>
      </c>
      <c r="I34" s="11"/>
      <c r="J34" s="11"/>
      <c r="K34" s="11"/>
      <c r="L34" s="11"/>
      <c r="M34" s="11"/>
      <c r="N34" s="11"/>
      <c r="O34" s="11"/>
      <c r="P34" s="9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9"/>
      <c r="AF34" s="10"/>
      <c r="AG34" s="11" t="s">
        <v>162</v>
      </c>
      <c r="AH34" s="11" t="s">
        <v>185</v>
      </c>
      <c r="AI34" s="11" t="s">
        <v>179</v>
      </c>
      <c r="AJ34" s="11">
        <v>12600</v>
      </c>
      <c r="AK34" s="11"/>
      <c r="AL34" s="11">
        <v>12600</v>
      </c>
      <c r="AM34" s="11"/>
      <c r="AN34" s="11"/>
      <c r="AO34" s="11"/>
      <c r="AP34" s="11"/>
      <c r="AQ34" s="11"/>
      <c r="AR34" s="11"/>
      <c r="AS34" s="11"/>
      <c r="AT34" s="9" t="s">
        <v>55</v>
      </c>
      <c r="AU34" s="10"/>
      <c r="AV34" s="11" t="s">
        <v>162</v>
      </c>
      <c r="AW34" s="11" t="s">
        <v>185</v>
      </c>
      <c r="AX34" s="11" t="s">
        <v>179</v>
      </c>
      <c r="AY34" s="11">
        <v>26000</v>
      </c>
      <c r="AZ34" s="11"/>
      <c r="BA34" s="11">
        <v>26000</v>
      </c>
      <c r="BB34" s="11"/>
      <c r="BC34" s="11"/>
      <c r="BD34" s="11"/>
      <c r="BE34" s="11"/>
      <c r="BF34" s="11"/>
      <c r="BG34" s="11"/>
      <c r="BH34" s="11"/>
    </row>
    <row r="35" spans="1:60" ht="23.25" customHeight="1" x14ac:dyDescent="0.15">
      <c r="A35" s="9" t="s">
        <v>55</v>
      </c>
      <c r="B35" s="10"/>
      <c r="C35" s="11" t="s">
        <v>162</v>
      </c>
      <c r="D35" s="11" t="s">
        <v>186</v>
      </c>
      <c r="E35" s="11" t="s">
        <v>179</v>
      </c>
      <c r="F35" s="11">
        <v>7327</v>
      </c>
      <c r="G35" s="11"/>
      <c r="H35" s="11">
        <v>7327</v>
      </c>
      <c r="I35" s="11"/>
      <c r="J35" s="11"/>
      <c r="K35" s="11"/>
      <c r="L35" s="11"/>
      <c r="M35" s="11"/>
      <c r="N35" s="11"/>
      <c r="O35" s="11"/>
      <c r="P35" s="9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9"/>
      <c r="AF35" s="10"/>
      <c r="AG35" s="11" t="s">
        <v>162</v>
      </c>
      <c r="AH35" s="11" t="s">
        <v>186</v>
      </c>
      <c r="AI35" s="11" t="s">
        <v>179</v>
      </c>
      <c r="AJ35" s="11">
        <v>2982</v>
      </c>
      <c r="AK35" s="11"/>
      <c r="AL35" s="11">
        <v>2982</v>
      </c>
      <c r="AM35" s="11"/>
      <c r="AN35" s="11"/>
      <c r="AO35" s="11"/>
      <c r="AP35" s="11"/>
      <c r="AQ35" s="11"/>
      <c r="AR35" s="11"/>
      <c r="AS35" s="11"/>
      <c r="AT35" s="9" t="s">
        <v>55</v>
      </c>
      <c r="AU35" s="10"/>
      <c r="AV35" s="11" t="s">
        <v>162</v>
      </c>
      <c r="AW35" s="11" t="s">
        <v>186</v>
      </c>
      <c r="AX35" s="11" t="s">
        <v>179</v>
      </c>
      <c r="AY35" s="11">
        <v>10309</v>
      </c>
      <c r="AZ35" s="11"/>
      <c r="BA35" s="11">
        <v>10309</v>
      </c>
      <c r="BB35" s="11"/>
      <c r="BC35" s="11"/>
      <c r="BD35" s="11"/>
      <c r="BE35" s="11"/>
      <c r="BF35" s="11"/>
      <c r="BG35" s="11"/>
      <c r="BH35" s="11"/>
    </row>
    <row r="36" spans="1:60" ht="23.25" customHeight="1" x14ac:dyDescent="0.15">
      <c r="A36" s="9" t="s">
        <v>55</v>
      </c>
      <c r="B36" s="10"/>
      <c r="C36" s="11" t="s">
        <v>162</v>
      </c>
      <c r="D36" s="11" t="s">
        <v>187</v>
      </c>
      <c r="E36" s="11" t="s">
        <v>179</v>
      </c>
      <c r="F36" s="11">
        <v>7327</v>
      </c>
      <c r="G36" s="11"/>
      <c r="H36" s="11">
        <v>7327</v>
      </c>
      <c r="I36" s="11"/>
      <c r="J36" s="11"/>
      <c r="K36" s="11"/>
      <c r="L36" s="11"/>
      <c r="M36" s="11"/>
      <c r="N36" s="11"/>
      <c r="O36" s="11"/>
      <c r="P36" s="9"/>
      <c r="Q36" s="10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9"/>
      <c r="AF36" s="10"/>
      <c r="AG36" s="11" t="s">
        <v>162</v>
      </c>
      <c r="AH36" s="11" t="s">
        <v>187</v>
      </c>
      <c r="AI36" s="11" t="s">
        <v>179</v>
      </c>
      <c r="AJ36" s="11">
        <v>2982</v>
      </c>
      <c r="AK36" s="11"/>
      <c r="AL36" s="11">
        <v>2982</v>
      </c>
      <c r="AM36" s="11"/>
      <c r="AN36" s="11"/>
      <c r="AO36" s="11"/>
      <c r="AP36" s="11"/>
      <c r="AQ36" s="11"/>
      <c r="AR36" s="11"/>
      <c r="AS36" s="11"/>
      <c r="AT36" s="9" t="s">
        <v>55</v>
      </c>
      <c r="AU36" s="10"/>
      <c r="AV36" s="11" t="s">
        <v>162</v>
      </c>
      <c r="AW36" s="11" t="s">
        <v>187</v>
      </c>
      <c r="AX36" s="11" t="s">
        <v>179</v>
      </c>
      <c r="AY36" s="11">
        <v>10309</v>
      </c>
      <c r="AZ36" s="11"/>
      <c r="BA36" s="11">
        <v>10309</v>
      </c>
      <c r="BB36" s="11"/>
      <c r="BC36" s="11"/>
      <c r="BD36" s="11"/>
      <c r="BE36" s="11"/>
      <c r="BF36" s="11"/>
      <c r="BG36" s="11"/>
      <c r="BH36" s="11"/>
    </row>
    <row r="37" spans="1:60" ht="23.25" customHeight="1" x14ac:dyDescent="0.15">
      <c r="A37" s="9" t="s">
        <v>55</v>
      </c>
      <c r="B37" s="10"/>
      <c r="C37" s="11" t="s">
        <v>162</v>
      </c>
      <c r="D37" s="11" t="s">
        <v>188</v>
      </c>
      <c r="E37" s="11" t="s">
        <v>179</v>
      </c>
      <c r="F37" s="11">
        <v>13189</v>
      </c>
      <c r="G37" s="11"/>
      <c r="H37" s="11">
        <v>13189</v>
      </c>
      <c r="I37" s="11"/>
      <c r="J37" s="11"/>
      <c r="K37" s="11"/>
      <c r="L37" s="11"/>
      <c r="M37" s="11"/>
      <c r="N37" s="11"/>
      <c r="O37" s="11"/>
      <c r="P37" s="9"/>
      <c r="Q37" s="10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9"/>
      <c r="AF37" s="10"/>
      <c r="AG37" s="11" t="s">
        <v>162</v>
      </c>
      <c r="AH37" s="11" t="s">
        <v>188</v>
      </c>
      <c r="AI37" s="11" t="s">
        <v>179</v>
      </c>
      <c r="AJ37" s="11">
        <v>5368</v>
      </c>
      <c r="AK37" s="11"/>
      <c r="AL37" s="11">
        <v>5368</v>
      </c>
      <c r="AM37" s="11"/>
      <c r="AN37" s="11"/>
      <c r="AO37" s="11"/>
      <c r="AP37" s="11"/>
      <c r="AQ37" s="11"/>
      <c r="AR37" s="11"/>
      <c r="AS37" s="11"/>
      <c r="AT37" s="9" t="s">
        <v>55</v>
      </c>
      <c r="AU37" s="10"/>
      <c r="AV37" s="11" t="s">
        <v>162</v>
      </c>
      <c r="AW37" s="11" t="s">
        <v>188</v>
      </c>
      <c r="AX37" s="11" t="s">
        <v>179</v>
      </c>
      <c r="AY37" s="11">
        <v>18557</v>
      </c>
      <c r="AZ37" s="11"/>
      <c r="BA37" s="11">
        <v>18557</v>
      </c>
      <c r="BB37" s="11"/>
      <c r="BC37" s="11"/>
      <c r="BD37" s="11"/>
      <c r="BE37" s="11"/>
      <c r="BF37" s="11"/>
      <c r="BG37" s="11"/>
      <c r="BH37" s="11"/>
    </row>
    <row r="38" spans="1:60" ht="23.25" customHeight="1" x14ac:dyDescent="0.15">
      <c r="A38" s="9" t="s">
        <v>55</v>
      </c>
      <c r="B38" s="10"/>
      <c r="C38" s="11" t="s">
        <v>162</v>
      </c>
      <c r="D38" s="11" t="s">
        <v>189</v>
      </c>
      <c r="E38" s="11" t="s">
        <v>190</v>
      </c>
      <c r="F38" s="11">
        <v>10000</v>
      </c>
      <c r="G38" s="11"/>
      <c r="H38" s="11">
        <v>10000</v>
      </c>
      <c r="I38" s="11"/>
      <c r="J38" s="11"/>
      <c r="K38" s="11"/>
      <c r="L38" s="11"/>
      <c r="M38" s="11"/>
      <c r="N38" s="11"/>
      <c r="O38" s="11"/>
      <c r="P38" s="9"/>
      <c r="Q38" s="10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9"/>
      <c r="AF38" s="10"/>
      <c r="AG38" s="11" t="s">
        <v>162</v>
      </c>
      <c r="AH38" s="11" t="s">
        <v>189</v>
      </c>
      <c r="AI38" s="11" t="s">
        <v>190</v>
      </c>
      <c r="AJ38" s="11">
        <v>5000</v>
      </c>
      <c r="AK38" s="11"/>
      <c r="AL38" s="11">
        <v>5000</v>
      </c>
      <c r="AM38" s="11"/>
      <c r="AN38" s="11"/>
      <c r="AO38" s="11"/>
      <c r="AP38" s="11"/>
      <c r="AQ38" s="11"/>
      <c r="AR38" s="11"/>
      <c r="AS38" s="11"/>
      <c r="AT38" s="9" t="s">
        <v>55</v>
      </c>
      <c r="AU38" s="10"/>
      <c r="AV38" s="11" t="s">
        <v>162</v>
      </c>
      <c r="AW38" s="11" t="s">
        <v>189</v>
      </c>
      <c r="AX38" s="11" t="s">
        <v>190</v>
      </c>
      <c r="AY38" s="11">
        <v>15000</v>
      </c>
      <c r="AZ38" s="11"/>
      <c r="BA38" s="11">
        <v>15000</v>
      </c>
      <c r="BB38" s="11"/>
      <c r="BC38" s="11"/>
      <c r="BD38" s="11"/>
      <c r="BE38" s="11"/>
      <c r="BF38" s="11"/>
      <c r="BG38" s="11"/>
      <c r="BH38" s="11"/>
    </row>
    <row r="39" spans="1:60" ht="23.25" customHeight="1" x14ac:dyDescent="0.15">
      <c r="A39" s="9" t="s">
        <v>55</v>
      </c>
      <c r="B39" s="10"/>
      <c r="C39" s="11" t="s">
        <v>191</v>
      </c>
      <c r="D39" s="11" t="s">
        <v>192</v>
      </c>
      <c r="E39" s="11" t="s">
        <v>193</v>
      </c>
      <c r="F39" s="11">
        <v>10991</v>
      </c>
      <c r="G39" s="11"/>
      <c r="H39" s="11">
        <v>10991</v>
      </c>
      <c r="I39" s="11"/>
      <c r="J39" s="11"/>
      <c r="K39" s="11"/>
      <c r="L39" s="11"/>
      <c r="M39" s="11"/>
      <c r="N39" s="11"/>
      <c r="O39" s="11"/>
      <c r="P39" s="9"/>
      <c r="Q39" s="10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9"/>
      <c r="AF39" s="10"/>
      <c r="AG39" s="11" t="s">
        <v>191</v>
      </c>
      <c r="AH39" s="11" t="s">
        <v>192</v>
      </c>
      <c r="AI39" s="11" t="s">
        <v>193</v>
      </c>
      <c r="AJ39" s="11">
        <v>4473</v>
      </c>
      <c r="AK39" s="11"/>
      <c r="AL39" s="11">
        <v>4473</v>
      </c>
      <c r="AM39" s="11"/>
      <c r="AN39" s="11"/>
      <c r="AO39" s="11"/>
      <c r="AP39" s="11"/>
      <c r="AQ39" s="11"/>
      <c r="AR39" s="11"/>
      <c r="AS39" s="11"/>
      <c r="AT39" s="9" t="s">
        <v>55</v>
      </c>
      <c r="AU39" s="10"/>
      <c r="AV39" s="11" t="s">
        <v>191</v>
      </c>
      <c r="AW39" s="11" t="s">
        <v>192</v>
      </c>
      <c r="AX39" s="11" t="s">
        <v>193</v>
      </c>
      <c r="AY39" s="11">
        <v>15464</v>
      </c>
      <c r="AZ39" s="11"/>
      <c r="BA39" s="11">
        <v>15464</v>
      </c>
      <c r="BB39" s="11"/>
      <c r="BC39" s="11"/>
      <c r="BD39" s="11"/>
      <c r="BE39" s="11"/>
      <c r="BF39" s="11"/>
      <c r="BG39" s="11"/>
      <c r="BH39" s="11"/>
    </row>
    <row r="40" spans="1:60" ht="23.25" customHeight="1" x14ac:dyDescent="0.15">
      <c r="A40" s="9" t="s">
        <v>55</v>
      </c>
      <c r="B40" s="10"/>
      <c r="C40" s="11" t="s">
        <v>162</v>
      </c>
      <c r="D40" s="11" t="s">
        <v>194</v>
      </c>
      <c r="E40" s="11" t="s">
        <v>195</v>
      </c>
      <c r="F40" s="11">
        <v>3473</v>
      </c>
      <c r="G40" s="11"/>
      <c r="H40" s="11">
        <v>3473</v>
      </c>
      <c r="I40" s="11"/>
      <c r="J40" s="11"/>
      <c r="K40" s="11"/>
      <c r="L40" s="11"/>
      <c r="M40" s="11"/>
      <c r="N40" s="11"/>
      <c r="O40" s="11"/>
      <c r="P40" s="9"/>
      <c r="Q40" s="10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9"/>
      <c r="AF40" s="10"/>
      <c r="AG40" s="11" t="s">
        <v>162</v>
      </c>
      <c r="AH40" s="11" t="s">
        <v>194</v>
      </c>
      <c r="AI40" s="11" t="s">
        <v>195</v>
      </c>
      <c r="AJ40" s="11">
        <v>1443</v>
      </c>
      <c r="AK40" s="11"/>
      <c r="AL40" s="11">
        <v>1443</v>
      </c>
      <c r="AM40" s="11"/>
      <c r="AN40" s="11"/>
      <c r="AO40" s="11"/>
      <c r="AP40" s="11"/>
      <c r="AQ40" s="11"/>
      <c r="AR40" s="11"/>
      <c r="AS40" s="11"/>
      <c r="AT40" s="9" t="s">
        <v>55</v>
      </c>
      <c r="AU40" s="10"/>
      <c r="AV40" s="11" t="s">
        <v>162</v>
      </c>
      <c r="AW40" s="11" t="s">
        <v>194</v>
      </c>
      <c r="AX40" s="11" t="s">
        <v>195</v>
      </c>
      <c r="AY40" s="11">
        <v>4916</v>
      </c>
      <c r="AZ40" s="11"/>
      <c r="BA40" s="11">
        <v>4916</v>
      </c>
      <c r="BB40" s="11"/>
      <c r="BC40" s="11"/>
      <c r="BD40" s="11"/>
      <c r="BE40" s="11"/>
      <c r="BF40" s="11"/>
      <c r="BG40" s="11"/>
      <c r="BH40" s="11"/>
    </row>
    <row r="41" spans="1:60" ht="23.25" customHeight="1" x14ac:dyDescent="0.15">
      <c r="A41" s="9" t="s">
        <v>55</v>
      </c>
      <c r="B41" s="10"/>
      <c r="C41" s="11" t="s">
        <v>162</v>
      </c>
      <c r="D41" s="11" t="s">
        <v>222</v>
      </c>
      <c r="E41" s="11" t="s">
        <v>196</v>
      </c>
      <c r="F41" s="11">
        <v>23000</v>
      </c>
      <c r="G41" s="11"/>
      <c r="H41" s="11">
        <v>23000</v>
      </c>
      <c r="I41" s="11"/>
      <c r="J41" s="11"/>
      <c r="K41" s="11"/>
      <c r="L41" s="11"/>
      <c r="M41" s="11"/>
      <c r="N41" s="11"/>
      <c r="O41" s="11"/>
      <c r="P41" s="9"/>
      <c r="Q41" s="10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9"/>
      <c r="AF41" s="10"/>
      <c r="AG41" s="11" t="s">
        <v>162</v>
      </c>
      <c r="AH41" s="11" t="s">
        <v>222</v>
      </c>
      <c r="AI41" s="11" t="s">
        <v>196</v>
      </c>
      <c r="AJ41" s="11">
        <v>16000</v>
      </c>
      <c r="AK41" s="11"/>
      <c r="AL41" s="11">
        <v>16000</v>
      </c>
      <c r="AM41" s="11"/>
      <c r="AN41" s="11"/>
      <c r="AO41" s="11"/>
      <c r="AP41" s="11"/>
      <c r="AQ41" s="11"/>
      <c r="AR41" s="11"/>
      <c r="AS41" s="11"/>
      <c r="AT41" s="9" t="s">
        <v>55</v>
      </c>
      <c r="AU41" s="10"/>
      <c r="AV41" s="11" t="s">
        <v>162</v>
      </c>
      <c r="AW41" s="11" t="s">
        <v>222</v>
      </c>
      <c r="AX41" s="11" t="s">
        <v>196</v>
      </c>
      <c r="AY41" s="11">
        <v>39000</v>
      </c>
      <c r="AZ41" s="11"/>
      <c r="BA41" s="11">
        <v>39000</v>
      </c>
      <c r="BB41" s="11"/>
      <c r="BC41" s="11"/>
      <c r="BD41" s="11"/>
      <c r="BE41" s="11"/>
      <c r="BF41" s="11"/>
      <c r="BG41" s="11"/>
      <c r="BH41" s="11"/>
    </row>
    <row r="42" spans="1:60" ht="23.25" customHeight="1" x14ac:dyDescent="0.15">
      <c r="A42" s="9" t="s">
        <v>55</v>
      </c>
      <c r="B42" s="10"/>
      <c r="C42" s="11" t="s">
        <v>162</v>
      </c>
      <c r="D42" s="11" t="s">
        <v>223</v>
      </c>
      <c r="E42" s="11" t="s">
        <v>196</v>
      </c>
      <c r="F42" s="11">
        <v>37000</v>
      </c>
      <c r="G42" s="11"/>
      <c r="H42" s="11">
        <v>37000</v>
      </c>
      <c r="I42" s="11"/>
      <c r="J42" s="11"/>
      <c r="K42" s="11"/>
      <c r="L42" s="11"/>
      <c r="M42" s="11"/>
      <c r="N42" s="11"/>
      <c r="O42" s="11"/>
      <c r="P42" s="9"/>
      <c r="Q42" s="10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9"/>
      <c r="AF42" s="10"/>
      <c r="AG42" s="11" t="s">
        <v>162</v>
      </c>
      <c r="AH42" s="11" t="s">
        <v>223</v>
      </c>
      <c r="AI42" s="11" t="s">
        <v>196</v>
      </c>
      <c r="AJ42" s="11">
        <v>24000</v>
      </c>
      <c r="AK42" s="11"/>
      <c r="AL42" s="11">
        <v>24000</v>
      </c>
      <c r="AM42" s="11"/>
      <c r="AN42" s="11"/>
      <c r="AO42" s="11"/>
      <c r="AP42" s="11"/>
      <c r="AQ42" s="11"/>
      <c r="AR42" s="11"/>
      <c r="AS42" s="11"/>
      <c r="AT42" s="9" t="s">
        <v>55</v>
      </c>
      <c r="AU42" s="10"/>
      <c r="AV42" s="11" t="s">
        <v>162</v>
      </c>
      <c r="AW42" s="11" t="s">
        <v>223</v>
      </c>
      <c r="AX42" s="11" t="s">
        <v>196</v>
      </c>
      <c r="AY42" s="11">
        <v>61000</v>
      </c>
      <c r="AZ42" s="11"/>
      <c r="BA42" s="11">
        <v>61000</v>
      </c>
      <c r="BB42" s="11"/>
      <c r="BC42" s="11"/>
      <c r="BD42" s="11"/>
      <c r="BE42" s="11"/>
      <c r="BF42" s="11"/>
      <c r="BG42" s="11"/>
      <c r="BH42" s="11"/>
    </row>
    <row r="43" spans="1:60" ht="23.25" customHeight="1" x14ac:dyDescent="0.15">
      <c r="A43" s="9" t="s">
        <v>55</v>
      </c>
      <c r="B43" s="10"/>
      <c r="C43" s="11" t="s">
        <v>162</v>
      </c>
      <c r="D43" s="11" t="s">
        <v>224</v>
      </c>
      <c r="E43" s="11" t="s">
        <v>197</v>
      </c>
      <c r="F43" s="11">
        <v>5400</v>
      </c>
      <c r="G43" s="11"/>
      <c r="H43" s="11">
        <v>5400</v>
      </c>
      <c r="I43" s="11"/>
      <c r="J43" s="11"/>
      <c r="K43" s="11"/>
      <c r="L43" s="11"/>
      <c r="M43" s="11"/>
      <c r="N43" s="11"/>
      <c r="O43" s="11"/>
      <c r="P43" s="9"/>
      <c r="Q43" s="10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9"/>
      <c r="AF43" s="10"/>
      <c r="AG43" s="11" t="s">
        <v>162</v>
      </c>
      <c r="AH43" s="11" t="s">
        <v>224</v>
      </c>
      <c r="AI43" s="11" t="s">
        <v>197</v>
      </c>
      <c r="AJ43" s="11">
        <v>2100</v>
      </c>
      <c r="AK43" s="11"/>
      <c r="AL43" s="11">
        <v>2100</v>
      </c>
      <c r="AM43" s="11"/>
      <c r="AN43" s="11"/>
      <c r="AO43" s="11"/>
      <c r="AP43" s="11"/>
      <c r="AQ43" s="11"/>
      <c r="AR43" s="11"/>
      <c r="AS43" s="11"/>
      <c r="AT43" s="9" t="s">
        <v>55</v>
      </c>
      <c r="AU43" s="10"/>
      <c r="AV43" s="11" t="s">
        <v>162</v>
      </c>
      <c r="AW43" s="11" t="s">
        <v>224</v>
      </c>
      <c r="AX43" s="11" t="s">
        <v>197</v>
      </c>
      <c r="AY43" s="11">
        <v>7500</v>
      </c>
      <c r="AZ43" s="11"/>
      <c r="BA43" s="11">
        <v>7500</v>
      </c>
      <c r="BB43" s="11"/>
      <c r="BC43" s="11"/>
      <c r="BD43" s="11"/>
      <c r="BE43" s="11"/>
      <c r="BF43" s="11"/>
      <c r="BG43" s="11"/>
      <c r="BH43" s="11"/>
    </row>
    <row r="44" spans="1:60" ht="23.25" customHeight="1" x14ac:dyDescent="0.15">
      <c r="A44" s="9" t="s">
        <v>55</v>
      </c>
      <c r="B44" s="10"/>
      <c r="C44" s="11" t="s">
        <v>162</v>
      </c>
      <c r="D44" s="11" t="s">
        <v>266</v>
      </c>
      <c r="E44" s="11" t="s">
        <v>198</v>
      </c>
      <c r="F44" s="11">
        <v>1080</v>
      </c>
      <c r="G44" s="11"/>
      <c r="H44" s="11">
        <v>1080</v>
      </c>
      <c r="I44" s="11"/>
      <c r="J44" s="11"/>
      <c r="K44" s="11"/>
      <c r="L44" s="11"/>
      <c r="M44" s="11"/>
      <c r="N44" s="11"/>
      <c r="O44" s="11"/>
      <c r="P44" s="9"/>
      <c r="Q44" s="10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9"/>
      <c r="AF44" s="10"/>
      <c r="AG44" s="11" t="s">
        <v>162</v>
      </c>
      <c r="AH44" s="11" t="s">
        <v>266</v>
      </c>
      <c r="AI44" s="11" t="s">
        <v>198</v>
      </c>
      <c r="AJ44" s="11">
        <v>1080</v>
      </c>
      <c r="AK44" s="11"/>
      <c r="AL44" s="11">
        <v>1080</v>
      </c>
      <c r="AM44" s="11"/>
      <c r="AN44" s="11"/>
      <c r="AO44" s="11"/>
      <c r="AP44" s="11"/>
      <c r="AQ44" s="11"/>
      <c r="AR44" s="11"/>
      <c r="AS44" s="11"/>
      <c r="AT44" s="9" t="s">
        <v>55</v>
      </c>
      <c r="AU44" s="10"/>
      <c r="AV44" s="11" t="s">
        <v>162</v>
      </c>
      <c r="AW44" s="11" t="s">
        <v>266</v>
      </c>
      <c r="AX44" s="11" t="s">
        <v>198</v>
      </c>
      <c r="AY44" s="11">
        <v>2160</v>
      </c>
      <c r="AZ44" s="11"/>
      <c r="BA44" s="11">
        <v>2160</v>
      </c>
      <c r="BB44" s="11"/>
      <c r="BC44" s="11"/>
      <c r="BD44" s="11"/>
      <c r="BE44" s="11"/>
      <c r="BF44" s="11"/>
      <c r="BG44" s="11"/>
      <c r="BH44" s="11"/>
    </row>
    <row r="45" spans="1:60" ht="23.25" customHeight="1" x14ac:dyDescent="0.15">
      <c r="A45" s="9" t="s">
        <v>55</v>
      </c>
      <c r="B45" s="10"/>
      <c r="C45" s="11" t="s">
        <v>162</v>
      </c>
      <c r="D45" s="11" t="s">
        <v>226</v>
      </c>
      <c r="E45" s="11" t="s">
        <v>199</v>
      </c>
      <c r="F45" s="11">
        <v>2520</v>
      </c>
      <c r="G45" s="11"/>
      <c r="H45" s="11">
        <v>2520</v>
      </c>
      <c r="I45" s="11"/>
      <c r="J45" s="11"/>
      <c r="K45" s="11"/>
      <c r="L45" s="11"/>
      <c r="M45" s="11"/>
      <c r="N45" s="11"/>
      <c r="O45" s="11"/>
      <c r="P45" s="9"/>
      <c r="Q45" s="10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9"/>
      <c r="AF45" s="10"/>
      <c r="AG45" s="11" t="s">
        <v>162</v>
      </c>
      <c r="AH45" s="11" t="s">
        <v>226</v>
      </c>
      <c r="AI45" s="11" t="s">
        <v>199</v>
      </c>
      <c r="AJ45" s="11">
        <v>2520</v>
      </c>
      <c r="AK45" s="11"/>
      <c r="AL45" s="11">
        <v>2520</v>
      </c>
      <c r="AM45" s="11"/>
      <c r="AN45" s="11"/>
      <c r="AO45" s="11"/>
      <c r="AP45" s="11"/>
      <c r="AQ45" s="11"/>
      <c r="AR45" s="11"/>
      <c r="AS45" s="11"/>
      <c r="AT45" s="9" t="s">
        <v>55</v>
      </c>
      <c r="AU45" s="10"/>
      <c r="AV45" s="11" t="s">
        <v>162</v>
      </c>
      <c r="AW45" s="11" t="s">
        <v>226</v>
      </c>
      <c r="AX45" s="11" t="s">
        <v>199</v>
      </c>
      <c r="AY45" s="11">
        <v>5040</v>
      </c>
      <c r="AZ45" s="11"/>
      <c r="BA45" s="11">
        <v>5040</v>
      </c>
      <c r="BB45" s="11"/>
      <c r="BC45" s="11"/>
      <c r="BD45" s="11"/>
      <c r="BE45" s="11"/>
      <c r="BF45" s="11"/>
      <c r="BG45" s="11"/>
      <c r="BH45" s="11"/>
    </row>
    <row r="46" spans="1:60" ht="23.25" customHeight="1" x14ac:dyDescent="0.15">
      <c r="A46" s="9" t="s">
        <v>55</v>
      </c>
      <c r="B46" s="10"/>
      <c r="C46" s="11" t="s">
        <v>162</v>
      </c>
      <c r="D46" s="11" t="s">
        <v>225</v>
      </c>
      <c r="E46" s="11" t="s">
        <v>200</v>
      </c>
      <c r="F46" s="11"/>
      <c r="G46" s="11"/>
      <c r="H46" s="11">
        <v>0</v>
      </c>
      <c r="I46" s="11"/>
      <c r="J46" s="11"/>
      <c r="K46" s="11"/>
      <c r="L46" s="11"/>
      <c r="M46" s="11"/>
      <c r="N46" s="11"/>
      <c r="O46" s="11"/>
      <c r="P46" s="9"/>
      <c r="Q46" s="10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9"/>
      <c r="AF46" s="10"/>
      <c r="AG46" s="11" t="s">
        <v>162</v>
      </c>
      <c r="AH46" s="11" t="s">
        <v>225</v>
      </c>
      <c r="AI46" s="11" t="s">
        <v>200</v>
      </c>
      <c r="AJ46" s="11">
        <v>50000</v>
      </c>
      <c r="AK46" s="11"/>
      <c r="AL46" s="11">
        <v>50000</v>
      </c>
      <c r="AM46" s="11"/>
      <c r="AN46" s="11"/>
      <c r="AO46" s="11"/>
      <c r="AP46" s="11"/>
      <c r="AQ46" s="11"/>
      <c r="AR46" s="11"/>
      <c r="AS46" s="11"/>
      <c r="AT46" s="9" t="s">
        <v>55</v>
      </c>
      <c r="AU46" s="10"/>
      <c r="AV46" s="11" t="s">
        <v>162</v>
      </c>
      <c r="AW46" s="11" t="s">
        <v>225</v>
      </c>
      <c r="AX46" s="11" t="s">
        <v>200</v>
      </c>
      <c r="AY46" s="11">
        <v>50000</v>
      </c>
      <c r="AZ46" s="11"/>
      <c r="BA46" s="11">
        <v>50000</v>
      </c>
      <c r="BB46" s="11"/>
      <c r="BC46" s="11"/>
      <c r="BD46" s="11"/>
      <c r="BE46" s="11"/>
      <c r="BF46" s="11"/>
      <c r="BG46" s="11"/>
      <c r="BH46" s="11"/>
    </row>
    <row r="47" spans="1:60" ht="23.25" customHeight="1" x14ac:dyDescent="0.15">
      <c r="A47" s="9" t="s">
        <v>55</v>
      </c>
      <c r="B47" s="10"/>
      <c r="C47" s="11" t="s">
        <v>162</v>
      </c>
      <c r="D47" s="11" t="s">
        <v>227</v>
      </c>
      <c r="E47" s="11" t="s">
        <v>201</v>
      </c>
      <c r="F47" s="11"/>
      <c r="G47" s="11"/>
      <c r="H47" s="11">
        <v>0</v>
      </c>
      <c r="I47" s="11"/>
      <c r="J47" s="11"/>
      <c r="K47" s="11"/>
      <c r="L47" s="11"/>
      <c r="M47" s="11"/>
      <c r="N47" s="11"/>
      <c r="O47" s="11"/>
      <c r="P47" s="9"/>
      <c r="Q47" s="1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9"/>
      <c r="AF47" s="10"/>
      <c r="AG47" s="11" t="s">
        <v>162</v>
      </c>
      <c r="AH47" s="11" t="s">
        <v>227</v>
      </c>
      <c r="AI47" s="11" t="s">
        <v>201</v>
      </c>
      <c r="AJ47" s="11">
        <v>20000</v>
      </c>
      <c r="AK47" s="11"/>
      <c r="AL47" s="11">
        <v>20000</v>
      </c>
      <c r="AM47" s="11"/>
      <c r="AN47" s="11"/>
      <c r="AO47" s="11"/>
      <c r="AP47" s="11"/>
      <c r="AQ47" s="11"/>
      <c r="AR47" s="11"/>
      <c r="AS47" s="11"/>
      <c r="AT47" s="9" t="s">
        <v>55</v>
      </c>
      <c r="AU47" s="10"/>
      <c r="AV47" s="11" t="s">
        <v>162</v>
      </c>
      <c r="AW47" s="11" t="s">
        <v>227</v>
      </c>
      <c r="AX47" s="11" t="s">
        <v>201</v>
      </c>
      <c r="AY47" s="11">
        <v>20000</v>
      </c>
      <c r="AZ47" s="11"/>
      <c r="BA47" s="11">
        <v>20000</v>
      </c>
      <c r="BB47" s="11"/>
      <c r="BC47" s="11"/>
      <c r="BD47" s="11"/>
      <c r="BE47" s="11"/>
      <c r="BF47" s="11"/>
      <c r="BG47" s="11"/>
      <c r="BH47" s="11"/>
    </row>
    <row r="48" spans="1:60" ht="23.25" customHeight="1" x14ac:dyDescent="0.15">
      <c r="A48" s="9" t="s">
        <v>55</v>
      </c>
      <c r="B48" s="10"/>
      <c r="C48" s="11" t="s">
        <v>162</v>
      </c>
      <c r="D48" s="11" t="s">
        <v>228</v>
      </c>
      <c r="E48" s="11" t="s">
        <v>202</v>
      </c>
      <c r="F48" s="11"/>
      <c r="G48" s="11"/>
      <c r="H48" s="11">
        <v>0</v>
      </c>
      <c r="I48" s="11"/>
      <c r="J48" s="11"/>
      <c r="K48" s="11"/>
      <c r="L48" s="11"/>
      <c r="M48" s="11"/>
      <c r="N48" s="11"/>
      <c r="O48" s="11"/>
      <c r="P48" s="9"/>
      <c r="Q48" s="10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9"/>
      <c r="AF48" s="10"/>
      <c r="AG48" s="11" t="s">
        <v>162</v>
      </c>
      <c r="AH48" s="11" t="s">
        <v>228</v>
      </c>
      <c r="AI48" s="11" t="s">
        <v>202</v>
      </c>
      <c r="AJ48" s="11">
        <v>15600</v>
      </c>
      <c r="AK48" s="11"/>
      <c r="AL48" s="11">
        <v>15600</v>
      </c>
      <c r="AM48" s="11"/>
      <c r="AN48" s="11"/>
      <c r="AO48" s="11"/>
      <c r="AP48" s="11"/>
      <c r="AQ48" s="11"/>
      <c r="AR48" s="11"/>
      <c r="AS48" s="11"/>
      <c r="AT48" s="9" t="s">
        <v>55</v>
      </c>
      <c r="AU48" s="10"/>
      <c r="AV48" s="11" t="s">
        <v>162</v>
      </c>
      <c r="AW48" s="11" t="s">
        <v>228</v>
      </c>
      <c r="AX48" s="11" t="s">
        <v>202</v>
      </c>
      <c r="AY48" s="11">
        <v>15600</v>
      </c>
      <c r="AZ48" s="11"/>
      <c r="BA48" s="11">
        <v>15600</v>
      </c>
      <c r="BB48" s="11"/>
      <c r="BC48" s="11"/>
      <c r="BD48" s="11"/>
      <c r="BE48" s="11"/>
      <c r="BF48" s="11"/>
      <c r="BG48" s="11"/>
      <c r="BH48" s="11"/>
    </row>
    <row r="49" spans="1:60" ht="23.25" customHeight="1" x14ac:dyDescent="0.15">
      <c r="A49" s="9" t="s">
        <v>55</v>
      </c>
      <c r="B49" s="10"/>
      <c r="C49" s="11" t="s">
        <v>162</v>
      </c>
      <c r="D49" s="11" t="s">
        <v>203</v>
      </c>
      <c r="E49" s="11" t="s">
        <v>202</v>
      </c>
      <c r="F49" s="11">
        <v>27000</v>
      </c>
      <c r="G49" s="11"/>
      <c r="H49" s="11">
        <v>27000</v>
      </c>
      <c r="I49" s="11"/>
      <c r="J49" s="11"/>
      <c r="K49" s="11"/>
      <c r="L49" s="11"/>
      <c r="M49" s="11"/>
      <c r="N49" s="11"/>
      <c r="O49" s="11"/>
      <c r="P49" s="9"/>
      <c r="Q49" s="10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9"/>
      <c r="AF49" s="10"/>
      <c r="AG49" s="11" t="s">
        <v>162</v>
      </c>
      <c r="AH49" s="11" t="s">
        <v>203</v>
      </c>
      <c r="AI49" s="11" t="s">
        <v>202</v>
      </c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9" t="s">
        <v>55</v>
      </c>
      <c r="AU49" s="10"/>
      <c r="AV49" s="11" t="s">
        <v>162</v>
      </c>
      <c r="AW49" s="11" t="s">
        <v>203</v>
      </c>
      <c r="AX49" s="11" t="s">
        <v>202</v>
      </c>
      <c r="AY49" s="11">
        <v>27000</v>
      </c>
      <c r="AZ49" s="11"/>
      <c r="BA49" s="11">
        <v>27000</v>
      </c>
      <c r="BB49" s="11"/>
      <c r="BC49" s="11"/>
      <c r="BD49" s="11"/>
      <c r="BE49" s="11"/>
      <c r="BF49" s="11"/>
      <c r="BG49" s="11"/>
      <c r="BH49" s="11"/>
    </row>
    <row r="50" spans="1:60" ht="23.25" customHeight="1" x14ac:dyDescent="0.15">
      <c r="A50" s="9" t="s">
        <v>55</v>
      </c>
      <c r="B50" s="9"/>
      <c r="C50" s="11" t="s">
        <v>204</v>
      </c>
      <c r="D50" s="11" t="s">
        <v>205</v>
      </c>
      <c r="E50" s="11" t="s">
        <v>206</v>
      </c>
      <c r="F50" s="11">
        <v>20856</v>
      </c>
      <c r="G50" s="11"/>
      <c r="H50" s="11">
        <v>20856</v>
      </c>
      <c r="I50" s="11"/>
      <c r="J50" s="11"/>
      <c r="K50" s="11"/>
      <c r="L50" s="11"/>
      <c r="M50" s="11"/>
      <c r="N50" s="11"/>
      <c r="O50" s="11"/>
      <c r="P50" s="9"/>
      <c r="Q50" s="9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9"/>
      <c r="AF50" s="9"/>
      <c r="AG50" s="11" t="s">
        <v>204</v>
      </c>
      <c r="AH50" s="11" t="s">
        <v>205</v>
      </c>
      <c r="AI50" s="11" t="s">
        <v>206</v>
      </c>
      <c r="AJ50" s="11">
        <v>10872</v>
      </c>
      <c r="AK50" s="11"/>
      <c r="AL50" s="11">
        <v>10872</v>
      </c>
      <c r="AM50" s="11"/>
      <c r="AN50" s="11"/>
      <c r="AO50" s="11"/>
      <c r="AP50" s="11"/>
      <c r="AQ50" s="11"/>
      <c r="AR50" s="11"/>
      <c r="AS50" s="11"/>
      <c r="AT50" s="9" t="s">
        <v>55</v>
      </c>
      <c r="AU50" s="9"/>
      <c r="AV50" s="11" t="s">
        <v>204</v>
      </c>
      <c r="AW50" s="11" t="s">
        <v>205</v>
      </c>
      <c r="AX50" s="11" t="s">
        <v>206</v>
      </c>
      <c r="AY50" s="11">
        <v>31728</v>
      </c>
      <c r="AZ50" s="11"/>
      <c r="BA50" s="11">
        <v>31728</v>
      </c>
      <c r="BB50" s="11"/>
      <c r="BC50" s="11"/>
      <c r="BD50" s="11"/>
      <c r="BE50" s="11"/>
      <c r="BF50" s="11"/>
      <c r="BG50" s="11"/>
      <c r="BH50" s="11"/>
    </row>
    <row r="51" spans="1:60" ht="23.25" customHeight="1" x14ac:dyDescent="0.15">
      <c r="A51" s="9" t="s">
        <v>55</v>
      </c>
      <c r="B51" s="9" t="s">
        <v>207</v>
      </c>
      <c r="C51" s="11" t="s">
        <v>208</v>
      </c>
      <c r="D51" s="11" t="s">
        <v>185</v>
      </c>
      <c r="E51" s="11" t="s">
        <v>179</v>
      </c>
      <c r="F51" s="11">
        <v>60000</v>
      </c>
      <c r="G51" s="11"/>
      <c r="H51" s="11">
        <v>60000</v>
      </c>
      <c r="I51" s="11"/>
      <c r="J51" s="11"/>
      <c r="K51" s="11"/>
      <c r="L51" s="11"/>
      <c r="M51" s="11"/>
      <c r="N51" s="11"/>
      <c r="O51" s="11"/>
      <c r="P51" s="9"/>
      <c r="Q51" s="9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9"/>
      <c r="AF51" s="9" t="s">
        <v>207</v>
      </c>
      <c r="AG51" s="11" t="s">
        <v>208</v>
      </c>
      <c r="AH51" s="11" t="s">
        <v>185</v>
      </c>
      <c r="AI51" s="11" t="s">
        <v>179</v>
      </c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9" t="s">
        <v>55</v>
      </c>
      <c r="AU51" s="9" t="s">
        <v>207</v>
      </c>
      <c r="AV51" s="11" t="s">
        <v>208</v>
      </c>
      <c r="AW51" s="11" t="s">
        <v>185</v>
      </c>
      <c r="AX51" s="11" t="s">
        <v>179</v>
      </c>
      <c r="AY51" s="11">
        <v>60000</v>
      </c>
      <c r="AZ51" s="11"/>
      <c r="BA51" s="11">
        <v>60000</v>
      </c>
      <c r="BB51" s="11"/>
      <c r="BC51" s="11"/>
      <c r="BD51" s="11"/>
      <c r="BE51" s="11"/>
      <c r="BF51" s="11"/>
      <c r="BG51" s="11"/>
      <c r="BH51" s="11"/>
    </row>
    <row r="52" spans="1:60" ht="23.25" customHeight="1" x14ac:dyDescent="0.15">
      <c r="A52" s="9" t="s">
        <v>55</v>
      </c>
      <c r="B52" s="9"/>
      <c r="C52" s="11" t="s">
        <v>208</v>
      </c>
      <c r="D52" s="11" t="s">
        <v>224</v>
      </c>
      <c r="E52" s="11" t="s">
        <v>197</v>
      </c>
      <c r="F52" s="11">
        <v>100000</v>
      </c>
      <c r="G52" s="11"/>
      <c r="H52" s="11">
        <v>100000</v>
      </c>
      <c r="I52" s="11"/>
      <c r="J52" s="11"/>
      <c r="K52" s="11"/>
      <c r="L52" s="11"/>
      <c r="M52" s="11"/>
      <c r="N52" s="11"/>
      <c r="O52" s="11"/>
      <c r="P52" s="9"/>
      <c r="Q52" s="9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9"/>
      <c r="AF52" s="9"/>
      <c r="AG52" s="11" t="s">
        <v>208</v>
      </c>
      <c r="AH52" s="11" t="s">
        <v>224</v>
      </c>
      <c r="AI52" s="11" t="s">
        <v>197</v>
      </c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9" t="s">
        <v>55</v>
      </c>
      <c r="AU52" s="9"/>
      <c r="AV52" s="11" t="s">
        <v>208</v>
      </c>
      <c r="AW52" s="11" t="s">
        <v>224</v>
      </c>
      <c r="AX52" s="11" t="s">
        <v>197</v>
      </c>
      <c r="AY52" s="11">
        <v>100000</v>
      </c>
      <c r="AZ52" s="11"/>
      <c r="BA52" s="11">
        <v>100000</v>
      </c>
      <c r="BB52" s="11"/>
      <c r="BC52" s="11"/>
      <c r="BD52" s="11"/>
      <c r="BE52" s="11"/>
      <c r="BF52" s="11"/>
      <c r="BG52" s="11"/>
      <c r="BH52" s="11"/>
    </row>
    <row r="53" spans="1:60" ht="23.25" customHeight="1" x14ac:dyDescent="0.15">
      <c r="A53" s="9" t="s">
        <v>55</v>
      </c>
      <c r="B53" s="10"/>
      <c r="C53" s="11" t="s">
        <v>208</v>
      </c>
      <c r="D53" s="11" t="s">
        <v>178</v>
      </c>
      <c r="E53" s="11" t="s">
        <v>179</v>
      </c>
      <c r="F53" s="11">
        <v>80000</v>
      </c>
      <c r="G53" s="11"/>
      <c r="H53" s="11">
        <v>80000</v>
      </c>
      <c r="I53" s="11"/>
      <c r="J53" s="11"/>
      <c r="K53" s="11"/>
      <c r="L53" s="11"/>
      <c r="M53" s="11"/>
      <c r="N53" s="11"/>
      <c r="O53" s="11"/>
      <c r="P53" s="9"/>
      <c r="Q53" s="9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9"/>
      <c r="AF53" s="10"/>
      <c r="AG53" s="11" t="s">
        <v>208</v>
      </c>
      <c r="AH53" s="11" t="s">
        <v>178</v>
      </c>
      <c r="AI53" s="11" t="s">
        <v>179</v>
      </c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9" t="s">
        <v>55</v>
      </c>
      <c r="AU53" s="10"/>
      <c r="AV53" s="11" t="s">
        <v>208</v>
      </c>
      <c r="AW53" s="11" t="s">
        <v>178</v>
      </c>
      <c r="AX53" s="11" t="s">
        <v>179</v>
      </c>
      <c r="AY53" s="11">
        <v>80000</v>
      </c>
      <c r="AZ53" s="11"/>
      <c r="BA53" s="11">
        <v>80000</v>
      </c>
      <c r="BB53" s="11"/>
      <c r="BC53" s="11"/>
      <c r="BD53" s="11"/>
      <c r="BE53" s="11"/>
      <c r="BF53" s="11"/>
      <c r="BG53" s="11"/>
      <c r="BH53" s="11"/>
    </row>
    <row r="54" spans="1:60" ht="23.25" customHeight="1" x14ac:dyDescent="0.15">
      <c r="A54" s="9" t="s">
        <v>55</v>
      </c>
      <c r="B54" s="10"/>
      <c r="C54" s="11" t="s">
        <v>208</v>
      </c>
      <c r="D54" s="11" t="s">
        <v>222</v>
      </c>
      <c r="E54" s="11" t="s">
        <v>196</v>
      </c>
      <c r="F54" s="11">
        <v>40000</v>
      </c>
      <c r="G54" s="11"/>
      <c r="H54" s="11">
        <v>40000</v>
      </c>
      <c r="I54" s="11"/>
      <c r="J54" s="11"/>
      <c r="K54" s="11"/>
      <c r="L54" s="11"/>
      <c r="M54" s="11"/>
      <c r="N54" s="11"/>
      <c r="O54" s="11"/>
      <c r="P54" s="9"/>
      <c r="Q54" s="9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9"/>
      <c r="AF54" s="10"/>
      <c r="AG54" s="11" t="s">
        <v>208</v>
      </c>
      <c r="AH54" s="11" t="s">
        <v>222</v>
      </c>
      <c r="AI54" s="11" t="s">
        <v>196</v>
      </c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9" t="s">
        <v>55</v>
      </c>
      <c r="AU54" s="10"/>
      <c r="AV54" s="11" t="s">
        <v>208</v>
      </c>
      <c r="AW54" s="11" t="s">
        <v>222</v>
      </c>
      <c r="AX54" s="11" t="s">
        <v>196</v>
      </c>
      <c r="AY54" s="11">
        <v>40000</v>
      </c>
      <c r="AZ54" s="11"/>
      <c r="BA54" s="11">
        <v>40000</v>
      </c>
      <c r="BB54" s="11"/>
      <c r="BC54" s="11"/>
      <c r="BD54" s="11"/>
      <c r="BE54" s="11"/>
      <c r="BF54" s="11"/>
      <c r="BG54" s="11"/>
      <c r="BH54" s="11"/>
    </row>
    <row r="55" spans="1:60" ht="23.25" customHeight="1" x14ac:dyDescent="0.15">
      <c r="A55" s="9" t="s">
        <v>55</v>
      </c>
      <c r="B55" s="10"/>
      <c r="C55" s="11" t="s">
        <v>209</v>
      </c>
      <c r="D55" s="11" t="s">
        <v>189</v>
      </c>
      <c r="E55" s="11" t="s">
        <v>190</v>
      </c>
      <c r="F55" s="11">
        <v>320000</v>
      </c>
      <c r="G55" s="11"/>
      <c r="H55" s="11">
        <v>320000</v>
      </c>
      <c r="I55" s="11"/>
      <c r="J55" s="11"/>
      <c r="K55" s="11"/>
      <c r="L55" s="11"/>
      <c r="M55" s="11"/>
      <c r="N55" s="11"/>
      <c r="O55" s="11"/>
      <c r="P55" s="9"/>
      <c r="Q55" s="9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9"/>
      <c r="AF55" s="10"/>
      <c r="AG55" s="11" t="s">
        <v>209</v>
      </c>
      <c r="AH55" s="11" t="s">
        <v>189</v>
      </c>
      <c r="AI55" s="11" t="s">
        <v>190</v>
      </c>
      <c r="AJ55" s="11">
        <v>122000</v>
      </c>
      <c r="AK55" s="11"/>
      <c r="AL55" s="11">
        <v>122000</v>
      </c>
      <c r="AM55" s="11"/>
      <c r="AN55" s="11"/>
      <c r="AO55" s="11"/>
      <c r="AP55" s="11"/>
      <c r="AQ55" s="11"/>
      <c r="AR55" s="11"/>
      <c r="AS55" s="11"/>
      <c r="AT55" s="9" t="s">
        <v>55</v>
      </c>
      <c r="AU55" s="10"/>
      <c r="AV55" s="11" t="s">
        <v>209</v>
      </c>
      <c r="AW55" s="11" t="s">
        <v>189</v>
      </c>
      <c r="AX55" s="11" t="s">
        <v>190</v>
      </c>
      <c r="AY55" s="11">
        <v>442000</v>
      </c>
      <c r="AZ55" s="11"/>
      <c r="BA55" s="11">
        <v>442000</v>
      </c>
      <c r="BB55" s="11"/>
      <c r="BC55" s="11"/>
      <c r="BD55" s="11"/>
      <c r="BE55" s="11"/>
      <c r="BF55" s="11"/>
      <c r="BG55" s="11"/>
      <c r="BH55" s="11"/>
    </row>
    <row r="56" spans="1:60" ht="23.25" customHeight="1" x14ac:dyDescent="0.15">
      <c r="A56" s="9" t="s">
        <v>55</v>
      </c>
      <c r="B56" s="10"/>
      <c r="C56" s="11" t="s">
        <v>209</v>
      </c>
      <c r="D56" s="11" t="s">
        <v>224</v>
      </c>
      <c r="E56" s="11" t="s">
        <v>197</v>
      </c>
      <c r="F56" s="11">
        <v>686000</v>
      </c>
      <c r="G56" s="11"/>
      <c r="H56" s="11">
        <v>686000</v>
      </c>
      <c r="I56" s="11"/>
      <c r="J56" s="11"/>
      <c r="K56" s="11"/>
      <c r="L56" s="11"/>
      <c r="M56" s="11"/>
      <c r="N56" s="11"/>
      <c r="O56" s="11"/>
      <c r="P56" s="9"/>
      <c r="Q56" s="9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9"/>
      <c r="AF56" s="10"/>
      <c r="AG56" s="11" t="s">
        <v>209</v>
      </c>
      <c r="AH56" s="11" t="s">
        <v>224</v>
      </c>
      <c r="AI56" s="11" t="s">
        <v>197</v>
      </c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9" t="s">
        <v>55</v>
      </c>
      <c r="AU56" s="10"/>
      <c r="AV56" s="11" t="s">
        <v>209</v>
      </c>
      <c r="AW56" s="11" t="s">
        <v>224</v>
      </c>
      <c r="AX56" s="11" t="s">
        <v>197</v>
      </c>
      <c r="AY56" s="11">
        <v>686000</v>
      </c>
      <c r="AZ56" s="11"/>
      <c r="BA56" s="11">
        <v>686000</v>
      </c>
      <c r="BB56" s="11"/>
      <c r="BC56" s="11"/>
      <c r="BD56" s="11"/>
      <c r="BE56" s="11"/>
      <c r="BF56" s="11"/>
      <c r="BG56" s="11"/>
      <c r="BH56" s="11"/>
    </row>
    <row r="57" spans="1:60" ht="23.25" customHeight="1" x14ac:dyDescent="0.15">
      <c r="A57" s="9" t="s">
        <v>55</v>
      </c>
      <c r="B57" s="10"/>
      <c r="C57" s="11"/>
      <c r="D57" s="11"/>
      <c r="E57" s="11"/>
      <c r="F57" s="11">
        <f>D57-E57</f>
        <v>0</v>
      </c>
      <c r="G57" s="11"/>
      <c r="H57" s="11">
        <f>F57-G57</f>
        <v>0</v>
      </c>
      <c r="I57" s="11"/>
      <c r="J57" s="11"/>
      <c r="K57" s="11"/>
      <c r="L57" s="11"/>
      <c r="M57" s="11"/>
      <c r="N57" s="11"/>
      <c r="O57" s="11"/>
      <c r="P57" s="9"/>
      <c r="Q57" s="9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9"/>
      <c r="AF57" s="10"/>
      <c r="AG57" s="11" t="s">
        <v>209</v>
      </c>
      <c r="AH57" s="11"/>
      <c r="AI57" s="11"/>
      <c r="AJ57" s="11">
        <v>373000</v>
      </c>
      <c r="AK57" s="11"/>
      <c r="AL57" s="11">
        <v>373000</v>
      </c>
      <c r="AM57" s="11"/>
      <c r="AN57" s="11"/>
      <c r="AO57" s="11"/>
      <c r="AP57" s="11"/>
      <c r="AQ57" s="11"/>
      <c r="AR57" s="11"/>
      <c r="AS57" s="11"/>
      <c r="AT57" s="9"/>
      <c r="AU57" s="10"/>
      <c r="AV57" s="11"/>
      <c r="AW57" s="11"/>
      <c r="AX57" s="11"/>
      <c r="AY57" s="11">
        <v>373000</v>
      </c>
      <c r="AZ57" s="11"/>
      <c r="BA57" s="11">
        <v>373000</v>
      </c>
      <c r="BB57" s="11"/>
      <c r="BC57" s="11"/>
      <c r="BD57" s="11"/>
      <c r="BE57" s="11"/>
      <c r="BF57" s="11"/>
      <c r="BG57" s="11"/>
      <c r="BH57" s="11"/>
    </row>
    <row r="58" spans="1:60" ht="23.25" customHeight="1" x14ac:dyDescent="0.15">
      <c r="A58" s="9" t="s">
        <v>55</v>
      </c>
      <c r="B58" s="9"/>
      <c r="C58" s="11" t="s">
        <v>209</v>
      </c>
      <c r="D58" s="11" t="s">
        <v>185</v>
      </c>
      <c r="E58" s="11" t="s">
        <v>179</v>
      </c>
      <c r="F58" s="11">
        <v>50000</v>
      </c>
      <c r="G58" s="11"/>
      <c r="H58" s="11">
        <v>50000</v>
      </c>
      <c r="I58" s="11"/>
      <c r="J58" s="11"/>
      <c r="K58" s="11"/>
      <c r="L58" s="11"/>
      <c r="M58" s="11"/>
      <c r="N58" s="11"/>
      <c r="O58" s="11"/>
      <c r="P58" s="9"/>
      <c r="Q58" s="9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9"/>
      <c r="AF58" s="9"/>
      <c r="AG58" s="11" t="s">
        <v>209</v>
      </c>
      <c r="AH58" s="11" t="s">
        <v>185</v>
      </c>
      <c r="AI58" s="11" t="s">
        <v>179</v>
      </c>
      <c r="AJ58" s="11">
        <v>89000</v>
      </c>
      <c r="AK58" s="11"/>
      <c r="AL58" s="11">
        <v>89000</v>
      </c>
      <c r="AM58" s="11"/>
      <c r="AN58" s="11"/>
      <c r="AO58" s="11"/>
      <c r="AP58" s="11"/>
      <c r="AQ58" s="11"/>
      <c r="AR58" s="11"/>
      <c r="AS58" s="11"/>
      <c r="AT58" s="9" t="s">
        <v>55</v>
      </c>
      <c r="AU58" s="9"/>
      <c r="AV58" s="11" t="s">
        <v>209</v>
      </c>
      <c r="AW58" s="11" t="s">
        <v>185</v>
      </c>
      <c r="AX58" s="11" t="s">
        <v>179</v>
      </c>
      <c r="AY58" s="11">
        <v>139000</v>
      </c>
      <c r="AZ58" s="11"/>
      <c r="BA58" s="11">
        <v>139000</v>
      </c>
      <c r="BB58" s="11"/>
      <c r="BC58" s="11"/>
      <c r="BD58" s="11"/>
      <c r="BE58" s="11"/>
      <c r="BF58" s="11"/>
      <c r="BG58" s="11"/>
      <c r="BH58" s="11"/>
    </row>
    <row r="59" spans="1:60" ht="18" customHeight="1" x14ac:dyDescent="0.15">
      <c r="A59" s="3"/>
      <c r="B59" s="3"/>
      <c r="C59" s="3"/>
      <c r="D59" s="3"/>
      <c r="E59" s="3"/>
      <c r="P59" s="3"/>
      <c r="Q59" s="3"/>
      <c r="R59" s="3"/>
      <c r="S59" s="3"/>
      <c r="T59" s="3"/>
      <c r="AE59" s="3"/>
      <c r="AF59" s="3"/>
      <c r="AG59" s="3"/>
      <c r="AH59" s="3"/>
      <c r="AI59" s="3"/>
    </row>
    <row r="60" spans="1:60" ht="18" customHeight="1" x14ac:dyDescent="0.15">
      <c r="E60">
        <v>10000</v>
      </c>
    </row>
    <row r="61" spans="1:60" ht="18" customHeight="1" x14ac:dyDescent="0.15">
      <c r="A61" s="3"/>
      <c r="B61" s="3"/>
      <c r="C61" s="3"/>
      <c r="D61" s="3"/>
      <c r="E61" s="3"/>
      <c r="P61" s="3"/>
      <c r="Q61" s="3"/>
      <c r="R61" s="3"/>
      <c r="S61" s="3"/>
      <c r="T61" s="3"/>
      <c r="AE61" s="3"/>
      <c r="AF61" s="3"/>
      <c r="AG61" s="3"/>
      <c r="AH61" s="3"/>
      <c r="AI61" s="3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H5:BH6"/>
    <mergeCell ref="BC5:BC6"/>
    <mergeCell ref="BD5:BD6"/>
    <mergeCell ref="BE5:BE6"/>
    <mergeCell ref="BF5:BF6"/>
    <mergeCell ref="BG5:BG6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8" scale="58" fitToHeight="5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8</vt:i4>
      </vt:variant>
    </vt:vector>
  </HeadingPairs>
  <TitlesOfParts>
    <vt:vector size="13" baseType="lpstr">
      <vt:lpstr>封面</vt:lpstr>
      <vt:lpstr>人员情况表</vt:lpstr>
      <vt:lpstr>资产情况表</vt:lpstr>
      <vt:lpstr>Sheet1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xiaoxiaoqi_80@163.com</cp:lastModifiedBy>
  <cp:lastPrinted>2019-06-18T02:27:00Z</cp:lastPrinted>
  <dcterms:created xsi:type="dcterms:W3CDTF">2014-08-06T10:28:00Z</dcterms:created>
  <dcterms:modified xsi:type="dcterms:W3CDTF">2023-11-21T03:12:31Z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2052-11.1.0.8907</vt:lpwstr>
  </property>
</Properties>
</file>